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E:\1.DRN-COORD-3\8. PROYECTOS CIRCULADOS\1.Proyectos\56. Acatamiento SG-RAP-186-2025\"/>
    </mc:Choice>
  </mc:AlternateContent>
  <xr:revisionPtr revIDLastSave="0" documentId="8_{44366221-79B0-4789-AA7F-7097F004B3F9}" xr6:coauthVersionLast="47" xr6:coauthVersionMax="47" xr10:uidLastSave="{00000000-0000-0000-0000-000000000000}"/>
  <bookViews>
    <workbookView xWindow="-108" yWindow="-108" windowWidth="23256" windowHeight="12456" firstSheet="1" activeTab="1" xr2:uid="{61B2F501-9678-4052-B118-3F4E482039E4}"/>
  </bookViews>
  <sheets>
    <sheet name="Hoja2" sheetId="2" state="hidden" r:id="rId1"/>
    <sheet name="L-TL-MTA-DICT" sheetId="13" r:id="rId2"/>
    <sheet name="Tablas" sheetId="15" state="hidden" r:id="rId3"/>
    <sheet name="Nombre del Anexo" sheetId="8" state="hidden" r:id="rId4"/>
    <sheet name="Tabla" sheetId="7" state="hidden" r:id="rId5"/>
    <sheet name="Hoja3" sheetId="3" state="hidden" r:id="rId6"/>
  </sheets>
  <definedNames>
    <definedName name="_xlnm._FilterDatabase" localSheetId="1" hidden="1">'L-TL-MTA-DICT'!$A$9:$V$15</definedName>
    <definedName name="Ámbito">#REF!</definedName>
    <definedName name="_xlnm.Print_Area" localSheetId="1">'L-TL-MTA-DICT'!$A$1:$P$9</definedName>
    <definedName name="_xlnm.Print_Titles" localSheetId="1">'L-TL-MTA-DICT'!$1:$9</definedName>
  </definedNames>
  <calcPr calcId="191028"/>
  <pivotCaches>
    <pivotCache cacheId="0" r:id="rId7"/>
    <pivotCache cacheId="1"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calcChain>
</file>

<file path=xl/sharedStrings.xml><?xml version="1.0" encoding="utf-8"?>
<sst xmlns="http://schemas.openxmlformats.org/spreadsheetml/2006/main" count="426" uniqueCount="309">
  <si>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</si>
  <si>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</si>
  <si>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</si>
  <si>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</si>
  <si>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</si>
  <si>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</si>
  <si>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</si>
  <si>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</si>
  <si>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</si>
  <si>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</si>
  <si>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</si>
  <si>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</si>
  <si>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</si>
  <si>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</si>
  <si>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</si>
  <si>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</si>
  <si>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</si>
  <si>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</si>
  <si>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</si>
  <si>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</si>
  <si>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</si>
  <si>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</si>
  <si>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</si>
  <si>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</si>
  <si>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</si>
  <si>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</si>
  <si>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</si>
  <si>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</si>
  <si>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</si>
  <si>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</si>
  <si>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</si>
  <si>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</si>
  <si>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</si>
  <si>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</si>
  <si>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</si>
  <si>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</si>
  <si>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</si>
  <si>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</si>
  <si>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</si>
  <si>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</si>
  <si>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</si>
  <si>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</si>
  <si>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</si>
  <si>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</si>
  <si>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</si>
  <si>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</si>
  <si>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</si>
  <si>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</si>
  <si>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</si>
  <si>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</si>
  <si>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</si>
  <si>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</si>
  <si>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</si>
  <si>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</si>
  <si>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</si>
  <si>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</si>
  <si>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</si>
  <si>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</si>
  <si>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</si>
  <si>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</si>
  <si>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</si>
  <si>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</si>
  <si>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</si>
  <si>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</si>
  <si>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</si>
  <si>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</si>
  <si>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</si>
  <si>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</si>
  <si>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</si>
  <si>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</si>
  <si>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</si>
  <si>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</si>
  <si>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</si>
  <si>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</si>
  <si>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</si>
  <si>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</si>
  <si>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</si>
  <si>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</si>
  <si>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</si>
  <si>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</si>
  <si>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</si>
  <si>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</si>
  <si>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Local</t>
  </si>
  <si>
    <t>Tlaxcala</t>
  </si>
  <si>
    <t>Local Magistraturas del Tribunal de Justicia Administrativa</t>
  </si>
  <si>
    <t>MEFIC</t>
  </si>
  <si>
    <t>8</t>
  </si>
  <si>
    <t>Cuenta bancaria</t>
  </si>
  <si>
    <t>1a</t>
  </si>
  <si>
    <t>Se le solicita presentar a través del MEFIC lo siguiente:
- El o los estados de cuenta bancarios, en su caso, movimientos bancarios, correspondientes al periodo de campaña.
- Las aclaraciones que a su derecho convenga.</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</si>
  <si>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</si>
  <si>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Confirmación con otras autoridades</t>
  </si>
  <si>
    <t>Lo anterior, de conformidad con lo dispuesto en los artículos 526, numerales 3 y 4, de la LGIPE; 331, 343 y 348 del RF; 9, 16, 53 y 54 de Lineamientos para la Fiscalización de los Procesos Electorales del Poder Judicial, Federal y Locales, aprobados mediante Acuerdo INE/CG54/2025, en relación con la Norma Internacional de Auditoria 505 “Confirmaciones Externas”.</t>
  </si>
  <si>
    <t>Eventos registrados extemporáneamente</t>
  </si>
  <si>
    <t>Se le solicita presentar en el MEFIC:
-Las aclaraciones que a su derecho convenga.</t>
  </si>
  <si>
    <t>Lo anterior, de conformidad con lo dispuesto en el artículo 17 de los Lineamientos para la Fiscalización de los Procesos Electorales del Poder Judicial, Federal y Locales, aprobados mediante Acuerdo INE/CG54/2025.</t>
  </si>
  <si>
    <t>Entes impedidos</t>
  </si>
  <si>
    <t>1e</t>
  </si>
  <si>
    <t>No se acredita que el ingreso provenga del patrimonio de la PCJ</t>
  </si>
  <si>
    <t>Se le solicita presentar a través del MEFIC lo siguiente:
-El soporte documental que acredite que los ingresos provienen de su patrimonio.
- Las aclaraciones que a su derecho convenga.</t>
  </si>
  <si>
    <t>Lo anterior, de conformidad con lo dispuesto en el último párrafo del artículo 30 de los Lineamientos para la Fiscalización de los Procesos Electorales del Poder Judicial, Federal y Locales, aprobados mediante Acuerdo INE/CG54/2025 y 121 del RF.</t>
  </si>
  <si>
    <t>Entidad Federativa</t>
  </si>
  <si>
    <t>Cargo</t>
  </si>
  <si>
    <t>Federal</t>
  </si>
  <si>
    <t>Aguascalientes</t>
  </si>
  <si>
    <t>Federal Jueces y Juezas de Distrito</t>
  </si>
  <si>
    <t>Baja California</t>
  </si>
  <si>
    <t>Federal Magistrada y Magistrado de la Sala Superior del Tribunal Electoral del Poder Judicial de la Federación (SS TEPJF)</t>
  </si>
  <si>
    <t>Baja California Sur</t>
  </si>
  <si>
    <t>Federal Magistradas y Magistrados de Circuito</t>
  </si>
  <si>
    <t>Campeche</t>
  </si>
  <si>
    <t>Federal Magistradas y Magistrados de las Salas Regionales del Tribunal Electoral del Poder Judicial de la Federación (SR TEPJF)</t>
  </si>
  <si>
    <t>Coahuila</t>
  </si>
  <si>
    <t>Federal Magistradas y Magistrados del Tribunal de Disciplina Judicial (TDJ)</t>
  </si>
  <si>
    <t>Colima</t>
  </si>
  <si>
    <t>Federal Ministras y Ministros de la Suprema Corte de Justicia de la Nación (SCJN)</t>
  </si>
  <si>
    <t>Chiapas</t>
  </si>
  <si>
    <t>Local Jueces y Juezas/Personas Juzgadoras</t>
  </si>
  <si>
    <t>Chihuahua</t>
  </si>
  <si>
    <t>Local Magistratura numeraria del Tribunal de Disciplina Judicial</t>
  </si>
  <si>
    <t>Ciudad de México</t>
  </si>
  <si>
    <t>Local Magistratura Numeraria del Tribunal Superior de Justicia</t>
  </si>
  <si>
    <t>Durango</t>
  </si>
  <si>
    <t>Local Magistratura para el Tribunal de Justicia Penal para Adolescentes</t>
  </si>
  <si>
    <t>Guanajuato</t>
  </si>
  <si>
    <t>Local Magistratura Regional</t>
  </si>
  <si>
    <t>Guerrero</t>
  </si>
  <si>
    <t>Local Magistratura supernumeraria del Tribunal de Disciplina Judicial</t>
  </si>
  <si>
    <t>Hidalgo</t>
  </si>
  <si>
    <t>Local Magistratura supernumeraria del Tribunal Superior de Justicia</t>
  </si>
  <si>
    <t>Jalisco</t>
  </si>
  <si>
    <t>Local Magistraturas de los Tribunales Distritales</t>
  </si>
  <si>
    <t>México</t>
  </si>
  <si>
    <t>Local Magistraturas del Supremo Tribunal de Justicia</t>
  </si>
  <si>
    <t>Michoacán</t>
  </si>
  <si>
    <t>Local Magistraturas del Tribunal de Conciliación y Arbitraje</t>
  </si>
  <si>
    <t>Morelos</t>
  </si>
  <si>
    <t>Local Magistraturas del Tribunal de Disciplina Judicial</t>
  </si>
  <si>
    <t>Nayarit</t>
  </si>
  <si>
    <t>Nuevo León</t>
  </si>
  <si>
    <t>Local Magistraturas del Tribunal Superior de Justicia</t>
  </si>
  <si>
    <t>Oaxaca</t>
  </si>
  <si>
    <t>Local Presidencia del Tribunal Superior de Justicia</t>
  </si>
  <si>
    <t>Puebla</t>
  </si>
  <si>
    <t>Querétaro</t>
  </si>
  <si>
    <t>Quintana Roo</t>
  </si>
  <si>
    <t>San Luis Potosí</t>
  </si>
  <si>
    <t>Sinaloa</t>
  </si>
  <si>
    <t>Sonora</t>
  </si>
  <si>
    <t>Tabasco</t>
  </si>
  <si>
    <t>Tamaulipas</t>
  </si>
  <si>
    <t>Veracruz</t>
  </si>
  <si>
    <t>Yucatán</t>
  </si>
  <si>
    <t>Zacatecas</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</si>
  <si>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</si>
  <si>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</si>
  <si>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</si>
  <si>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</si>
  <si>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</si>
  <si>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</si>
  <si>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</si>
  <si>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</si>
  <si>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</si>
  <si>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</si>
  <si>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</si>
  <si>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</si>
  <si>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</si>
  <si>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</si>
  <si>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</si>
  <si>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</si>
  <si>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</si>
  <si>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</si>
  <si>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</si>
  <si>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</si>
  <si>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</si>
  <si>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</si>
  <si>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</si>
  <si>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</si>
  <si>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</si>
  <si>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</si>
  <si>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</si>
  <si>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</si>
  <si>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</si>
  <si>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</si>
  <si>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</si>
  <si>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</si>
  <si>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</si>
  <si>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</si>
  <si>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</si>
  <si>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</si>
  <si>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</si>
  <si>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</si>
  <si>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</si>
  <si>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</si>
  <si>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</si>
  <si>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</si>
  <si>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</si>
  <si>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</si>
  <si>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</si>
  <si>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</si>
  <si>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</si>
  <si>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</si>
  <si>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</si>
  <si>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</si>
  <si>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</si>
  <si>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</si>
  <si>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</si>
  <si>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</si>
  <si>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</si>
  <si>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</si>
  <si>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</si>
  <si>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</si>
  <si>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</si>
  <si>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</si>
  <si>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</si>
  <si>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</si>
  <si>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</si>
  <si>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</si>
  <si>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</si>
  <si>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</si>
  <si>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</si>
  <si>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</si>
  <si>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</si>
  <si>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</si>
  <si>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</si>
  <si>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</si>
  <si>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</si>
  <si>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</si>
  <si>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</si>
  <si>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</si>
  <si>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</si>
  <si>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</si>
  <si>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</si>
  <si>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</si>
  <si>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</si>
  <si>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</si>
  <si>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</si>
  <si>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</si>
  <si>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</si>
  <si>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</si>
  <si>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</si>
  <si>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</si>
  <si>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</si>
  <si>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</si>
  <si>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</si>
  <si>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</si>
  <si>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</si>
  <si>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</si>
  <si>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</si>
  <si>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</si>
  <si>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</si>
  <si>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</si>
  <si>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</si>
  <si>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</si>
  <si>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</si>
  <si>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</si>
  <si>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</si>
  <si>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</si>
  <si>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</si>
  <si>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No se anexó en el MEFIC, el estado de cuenta de la cuenta bancaria de la persona candidata a juzgadora</t>
  </si>
  <si>
    <t>Solicitud de información a terceros para la verificación de operaciones con la UIF.</t>
  </si>
  <si>
    <t>No aplica</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</si>
  <si>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 7.1a</t>
    </r>
    <r>
      <rPr>
        <sz val="11"/>
        <rFont val="Arial"/>
        <family val="2"/>
      </rPr>
      <t xml:space="preserve"> del presente oficio.
Con relación a los oficios señalados en el citado anexo, a la fecha, la UIF no ha dado respuesta a las solicitudes de esta autoridad, o bien, la respuesta que ha proporcionado ha sido parcial; si derivado de las respuestas proporcionadas por la autoridad se identificaran observaciones, se informarán en el dictamen correspondiente.</t>
    </r>
  </si>
  <si>
    <t>Solicitud de información a terceros para la verificación de operaciones con el SAT y la CNBV.</t>
  </si>
  <si>
    <r>
      <t xml:space="preserve">Con el fin de allegarse de elementos que permitieran determinar si la persona candidata a juzgadora cumplió con la obligación de aplicar los recursos utilizados en las campañas, estricta e invariablemente, para las actividades señaladas en la Ley General de Instituciones y Procedimientos Electorales, así como en los Lineamientos para la Fiscalización de los Procesos Electorales del Poder Judicial, Federal y Locales, aprobados mediante Acuerdo INE/CG54/2025, esta autoridad realizó las solicitudes detalladas en el </t>
    </r>
    <r>
      <rPr>
        <b/>
        <sz val="11"/>
        <rFont val="Arial"/>
        <family val="2"/>
      </rPr>
      <t>Anexo 7.1</t>
    </r>
    <r>
      <rPr>
        <sz val="11"/>
        <rFont val="Arial"/>
        <family val="2"/>
      </rPr>
      <t xml:space="preserve"> del presente oficio.
Respecto a los oficios señalados con (1) en la columna “Referencia” del citado anexo, las autoridades dieron respuesta a las solicitudes enviadas; en su caso, las observaciones se detallan en los apartados correspondientes.
Con relación a los oficios señalados con (2) en la columna "Referencia" del anexo señalado, a la fecha, las autoridades no han dado respuesta a las solicitudes de esta autoridad, o bien, la respuesta que han proporcionado ha sido parcial; si derivado de las respuestas proporcionadas por las autoridades se identificaran observaciones, se informarán en el dictamen correspondiente.</t>
    </r>
  </si>
  <si>
    <t xml:space="preserve">Análisis de la UTF </t>
  </si>
  <si>
    <t xml:space="preserve">Conclusión </t>
  </si>
  <si>
    <t>Falta concreta</t>
  </si>
  <si>
    <t>Artículos que incumplió</t>
  </si>
  <si>
    <t>Registro de información en MEFIC</t>
  </si>
  <si>
    <t>Se solicita presentar en el MEFIC lo siguiente:
• La información faltante que se señala.
• Las aclaraciones que a su derecho convenga.</t>
  </si>
  <si>
    <t>Lo anterior, de conformidad con lo dispuesto en el artículo 8 de los Lineamientos para la Fiscalización de los Procesos Electorales del Poder Judicial, Federal y Locales, aprobados mediante Acuerdo INE/CG54/2025.</t>
  </si>
  <si>
    <r>
      <t xml:space="preserve">De la revisión realizada, se observaron ingresos registrado en el MEFIC en los que la persona candidata a juzgadora no acredita que provengan de su patrimonio, como se detalla en el </t>
    </r>
    <r>
      <rPr>
        <b/>
        <sz val="11"/>
        <rFont val="Arial"/>
        <family val="2"/>
      </rPr>
      <t>Anexo 2.1e</t>
    </r>
    <r>
      <rPr>
        <sz val="11"/>
        <rFont val="Arial"/>
        <family val="2"/>
      </rPr>
      <t xml:space="preserve"> del presente oficio.</t>
    </r>
  </si>
  <si>
    <t>Elías Cortes Roa</t>
  </si>
  <si>
    <t>INE/UTF/DA/18722/2025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</si>
  <si>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 xml:space="preserve">Anexo 8.1a </t>
    </r>
    <r>
      <rPr>
        <sz val="11"/>
        <rFont val="Arial"/>
        <family val="2"/>
      </rPr>
      <t>del presente oficio.</t>
    </r>
  </si>
  <si>
    <r>
      <t xml:space="preserve">"(...)
</t>
    </r>
    <r>
      <rPr>
        <i/>
        <sz val="11"/>
        <rFont val="Arial"/>
        <family val="2"/>
      </rPr>
      <t xml:space="preserve">Respecto a lo marcado en el </t>
    </r>
    <r>
      <rPr>
        <b/>
        <i/>
        <sz val="11"/>
        <rFont val="Arial"/>
        <family val="2"/>
      </rPr>
      <t>anexo 8.1a</t>
    </r>
    <r>
      <rPr>
        <i/>
        <sz val="11"/>
        <rFont val="Arial"/>
        <family val="2"/>
      </rPr>
      <t xml:space="preserve"> cabe señalar que como parte de las evidencias presentadas en la justificación de los gastos se incluyo el reporte de movimientos bancarios correspondiente al periodo del 01 al 28 de mayo tal como se muestra en el acuse de presentación del informe único de gasto. No obstante lo anterior; se adjunta el estado de cuenta correspondiente al periodo del 07 al 30 de abril y del 01. al 31 de mayo emitido por HSBC México S.A., asi como captura de pantalla de información adjunta al informe unico de gastos-etapa de correción a través de la cual se relacionan los documentos referidos (Anexo 1)</t>
    </r>
    <r>
      <rPr>
        <sz val="11"/>
        <rFont val="Arial"/>
        <family val="2"/>
      </rPr>
      <t xml:space="preserve">
(...)"</t>
    </r>
  </si>
  <si>
    <r>
      <rPr>
        <b/>
        <sz val="11"/>
        <rFont val="Arial"/>
        <family val="2"/>
      </rPr>
      <t>Atendida</t>
    </r>
    <r>
      <rPr>
        <sz val="11"/>
        <rFont val="Arial"/>
        <family val="2"/>
      </rPr>
      <t xml:space="preserve">
Del análisis a las aclaraciones y a la documentación presentada por la persona candidata en el MEFIC, se determinó lo siguiente:
Respecto de la cuenta bancaria detallada en el</t>
    </r>
    <r>
      <rPr>
        <b/>
        <sz val="11"/>
        <rFont val="Arial"/>
        <family val="2"/>
      </rPr>
      <t xml:space="preserve"> ANEXO-L-TL-MTA-ECR-1 </t>
    </r>
    <r>
      <rPr>
        <sz val="11"/>
        <rFont val="Arial"/>
        <family val="2"/>
      </rPr>
      <t xml:space="preserve">del presente Dictamen, se constató que la persona candidata presentó como evidencia adjunta, los estados de cuenta correspondientes a los meses de abril y  mayo 2025; de su revisión, se verificó que la cuenta bancaria fue utilizada de manera exclusiva para las actividades de campaña, por tal razón, la observación </t>
    </r>
    <r>
      <rPr>
        <b/>
        <sz val="11"/>
        <rFont val="Arial"/>
        <family val="2"/>
      </rPr>
      <t>quedó</t>
    </r>
    <r>
      <rPr>
        <sz val="11"/>
        <rFont val="Arial"/>
        <family val="2"/>
      </rPr>
      <t xml:space="preserve"> </t>
    </r>
    <r>
      <rPr>
        <b/>
        <sz val="11"/>
        <rFont val="Arial"/>
        <family val="2"/>
      </rPr>
      <t>atendida.</t>
    </r>
  </si>
  <si>
    <r>
      <t xml:space="preserve">"(…)
</t>
    </r>
    <r>
      <rPr>
        <i/>
        <sz val="11"/>
        <rFont val="Arial"/>
        <family val="2"/>
      </rPr>
      <t>NO APLICA</t>
    </r>
    <r>
      <rPr>
        <sz val="11"/>
        <rFont val="Arial"/>
        <family val="2"/>
      </rPr>
      <t xml:space="preserve">
(…)"</t>
    </r>
  </si>
  <si>
    <r>
      <t xml:space="preserve">Informativa
</t>
    </r>
    <r>
      <rPr>
        <sz val="11"/>
        <rFont val="Arial"/>
        <family val="2"/>
      </rPr>
      <t xml:space="preserve">A la fecha de elaboración del presente dictamen, esta Unidad Técnica de Fiscalización, respecto a los oficios señalados en el </t>
    </r>
    <r>
      <rPr>
        <b/>
        <sz val="11"/>
        <rFont val="Arial"/>
        <family val="2"/>
      </rPr>
      <t>ANEXO-L-TL-MTA-ECR-2</t>
    </r>
    <r>
      <rPr>
        <sz val="11"/>
        <rFont val="Arial"/>
        <family val="2"/>
      </rPr>
      <t xml:space="preserve"> del presente dictamen, se determinó lo siguiente: 
Respecto a los oficios señalados con (1) en la columna “Referencia” del citado anexo, la CNBV y SAT han dado respuesta a las solicitudes enviadas. Los resultados obtenidos de las diligencias; en su caso, se plasmaron en los distintos apartados del presente dictamen. 
Con relación a los oficios señalados con (2) en la columna "Referencia" del anexo señalado, a la fecha, las autoridades han dado respuesta parcial o no han dado respuesta a las solicitudes de esta autoridad. </t>
    </r>
  </si>
  <si>
    <r>
      <t xml:space="preserve">Informativa
</t>
    </r>
    <r>
      <rPr>
        <sz val="11"/>
        <rFont val="Arial"/>
        <family val="2"/>
      </rPr>
      <t xml:space="preserve">
A la fecha de elaboración del presente dictamen, esta Unidad Técnica de Fiscalización, respecto a los oficios señalados en el </t>
    </r>
    <r>
      <rPr>
        <b/>
        <sz val="11"/>
        <rFont val="Arial"/>
        <family val="2"/>
      </rPr>
      <t>ANEXO-L-TL-MTA-ECR-3</t>
    </r>
    <r>
      <rPr>
        <sz val="11"/>
        <rFont val="Arial"/>
        <family val="2"/>
      </rPr>
      <t xml:space="preserve"> del presente dictamen, se determinó lo siguiente: 
Respecto al oficio señalado con (1) en la columna “Referencia” del citado anexo, la UIF ha dado respuesta a la solicitud enviada. El resultado obtenido de la diligencia; en su caso, se plasmó en los distintos apartados del presente dictamen. 
Con relación al oficio señalado con (2) en la columna "Referencia" del anexo señalado, a la fecha, la autoridad ha dado respuesta parcial a la solicitud de esta autoridad.</t>
    </r>
  </si>
  <si>
    <r>
      <t xml:space="preserve">De la revisión a la información presentada en el MEFIC, se observó que la persona candidata a juzgadora omitió informar respecto de lo requerido en el artículo 8 de los Lineamientos para la Fiscalización de los Procesos Electorales del Poder Judicial, Federal y Locales, como se detalla en el </t>
    </r>
    <r>
      <rPr>
        <b/>
        <sz val="11"/>
        <rFont val="Arial"/>
        <family val="2"/>
      </rPr>
      <t>Anexo 8.12</t>
    </r>
    <r>
      <rPr>
        <sz val="11"/>
        <rFont val="Arial"/>
        <family val="2"/>
      </rPr>
      <t xml:space="preserve"> del presente oficio.</t>
    </r>
  </si>
  <si>
    <r>
      <t xml:space="preserve">"(…)
</t>
    </r>
    <r>
      <rPr>
        <i/>
        <sz val="11"/>
        <rFont val="Arial"/>
        <family val="2"/>
      </rPr>
      <t xml:space="preserve">En atención al </t>
    </r>
    <r>
      <rPr>
        <b/>
        <i/>
        <sz val="11"/>
        <rFont val="Arial"/>
        <family val="2"/>
      </rPr>
      <t xml:space="preserve">anexo 8.12 </t>
    </r>
    <r>
      <rPr>
        <i/>
        <sz val="11"/>
        <rFont val="Arial"/>
        <family val="2"/>
      </rPr>
      <t>se adjunta captura de pantalla del MEFIC del apartado redes sociales en el cual se efectuó la actualización de las mismas. (Anexo 2)</t>
    </r>
    <r>
      <rPr>
        <sz val="11"/>
        <rFont val="Arial"/>
        <family val="2"/>
      </rPr>
      <t xml:space="preserve">
(…)"</t>
    </r>
  </si>
  <si>
    <r>
      <rPr>
        <b/>
        <sz val="11"/>
        <rFont val="Arial"/>
        <family val="2"/>
      </rPr>
      <t>No atendida</t>
    </r>
    <r>
      <rPr>
        <sz val="11"/>
        <rFont val="Arial"/>
        <family val="2"/>
      </rPr>
      <t xml:space="preserve">
Del análisis a las aclaraciones y a la documentación presentada por la persona candidata en el MEFIC, se determinó lo siguiente:
Respecto de la información indicada como faltante en el</t>
    </r>
    <r>
      <rPr>
        <b/>
        <sz val="11"/>
        <rFont val="Arial"/>
        <family val="2"/>
      </rPr>
      <t xml:space="preserve"> ANEXO-L-TL-MTA-ECR-4 </t>
    </r>
    <r>
      <rPr>
        <sz val="11"/>
        <rFont val="Arial"/>
        <family val="2"/>
      </rPr>
      <t xml:space="preserve">del presente Dictamen, se constató que la persona candidata informó las redes sociales personales, información que fue presentada en el periodo de corrección para la presentación del informe, por tal razón, la observación </t>
    </r>
    <r>
      <rPr>
        <b/>
        <sz val="11"/>
        <rFont val="Arial"/>
        <family val="2"/>
      </rPr>
      <t>quedó</t>
    </r>
    <r>
      <rPr>
        <sz val="11"/>
        <rFont val="Arial"/>
        <family val="2"/>
      </rPr>
      <t xml:space="preserve"> </t>
    </r>
    <r>
      <rPr>
        <b/>
        <sz val="11"/>
        <rFont val="Arial"/>
        <family val="2"/>
      </rPr>
      <t xml:space="preserve">atendida.
</t>
    </r>
    <r>
      <rPr>
        <sz val="11"/>
        <rFont val="Arial"/>
        <family val="2"/>
      </rPr>
      <t>No obstante, la misma fue presentada de forma extemporánea en respuesta al oficio de errores y omisiones; por tal razón, en este punto la observación</t>
    </r>
    <r>
      <rPr>
        <b/>
        <sz val="11"/>
        <rFont val="Arial"/>
        <family val="2"/>
      </rPr>
      <t xml:space="preserve"> no quedó atendida.</t>
    </r>
  </si>
  <si>
    <r>
      <rPr>
        <b/>
        <sz val="11"/>
        <rFont val="Arial"/>
        <family val="2"/>
      </rPr>
      <t>03-TL-MTA-ECR-C1</t>
    </r>
    <r>
      <rPr>
        <sz val="11"/>
        <rFont val="Arial"/>
        <family val="2"/>
      </rPr>
      <t xml:space="preserve">
La persona candidata a juzgadora presentó de forma extemporánea la  documentación del artículo 8 de los LFPEPJ en el MEFIC</t>
    </r>
  </si>
  <si>
    <t xml:space="preserve">Presentación extemporánea de la documentación del artículo 8 de los Lineamientos para la Fiscalización de los Procesos Electorales del Poder Judicial, Federal y Locales, aprobados mediante Acuerdo INE/CG54/2025 </t>
  </si>
  <si>
    <t>8 inciso g) y 10 de los Lineamientos para la Fiscalización de los Procesos Electorales del Poder Judicial, Federal y Locales, aprobados mediante Acuerdo INE/CG54/2025</t>
  </si>
  <si>
    <r>
      <t xml:space="preserve">"(...)
</t>
    </r>
    <r>
      <rPr>
        <i/>
        <sz val="11"/>
        <rFont val="Arial"/>
        <family val="2"/>
      </rPr>
      <t xml:space="preserve">Respecto al </t>
    </r>
    <r>
      <rPr>
        <b/>
        <i/>
        <sz val="11"/>
        <rFont val="Arial"/>
        <family val="2"/>
      </rPr>
      <t xml:space="preserve">Anexo 8.14.1 </t>
    </r>
    <r>
      <rPr>
        <i/>
        <sz val="11"/>
        <rFont val="Arial"/>
        <family val="2"/>
      </rPr>
      <t xml:space="preserve">y </t>
    </r>
    <r>
      <rPr>
        <b/>
        <i/>
        <sz val="11"/>
        <rFont val="Arial"/>
        <family val="2"/>
      </rPr>
      <t>8.14.2</t>
    </r>
    <r>
      <rPr>
        <i/>
        <sz val="11"/>
        <rFont val="Arial"/>
        <family val="2"/>
      </rPr>
      <t>, se informa que durante el proceso de campaña continué desempeñando mis funciones como Magistrado del Tribunal de Justicia Administrativa del Estado de Tlaxcala. Por esta razón, la asistencia o cancelación a reuniones, foros, encuentros u otros eventos relacionados con el proceso de campaña estaba sujeta a los tiempos que no interfirieran con el cumplimiento de mis deberes en el cargo mencionado. Esto implicaba que la notificación en la agenda se realizara en base de los tiempos disponibles.</t>
    </r>
    <r>
      <rPr>
        <sz val="11"/>
        <rFont val="Arial"/>
        <family val="2"/>
      </rPr>
      <t xml:space="preserve">
(...)"</t>
    </r>
  </si>
  <si>
    <r>
      <t xml:space="preserve">No atendida
</t>
    </r>
    <r>
      <rPr>
        <sz val="11"/>
        <rFont val="Arial"/>
        <family val="2"/>
      </rPr>
      <t>Del análisis a las aclaraciones y de la información presentada por la persona candidata a juzgadora en el MEFIC, se determinó lo siguiente:
Respecto de los eventos detallados en el</t>
    </r>
    <r>
      <rPr>
        <b/>
        <sz val="11"/>
        <rFont val="Arial"/>
        <family val="2"/>
      </rPr>
      <t xml:space="preserve"> ANEXO-L-TL-MTA-ECR-5</t>
    </r>
    <r>
      <rPr>
        <sz val="11"/>
        <rFont val="Arial"/>
        <family val="2"/>
      </rPr>
      <t xml:space="preserve"> del presente Dictamen, aun cuando señala que </t>
    </r>
    <r>
      <rPr>
        <i/>
        <sz val="11"/>
        <rFont val="Arial"/>
        <family val="2"/>
      </rPr>
      <t>"la notificación en la agenda se realizaba en base de los tiempos disponibles",</t>
    </r>
    <r>
      <rPr>
        <sz val="11"/>
        <rFont val="Arial"/>
        <family val="2"/>
      </rPr>
      <t xml:space="preserve"> al respecto, cabe señalar que los Lineamientos indican en su literalidad, la obligación sine qua non de la persona candidata de registrar los eventos en la agenda "de manera semanal y </t>
    </r>
    <r>
      <rPr>
        <b/>
        <sz val="11"/>
        <rFont val="Arial"/>
        <family val="2"/>
      </rPr>
      <t>con una antelación de al menos cinco días a la fecha en que se llevarán a cabo</t>
    </r>
    <r>
      <rPr>
        <sz val="11"/>
        <rFont val="Arial"/>
        <family val="2"/>
      </rPr>
      <t>", esto con la finalidad de que la UTF esté en posibilidades de realizar las gestiones pertinentes para la realización de visitas de verificación, lo que generó incertidumbre en la localización de los eventos a verificar por esta autoridad, impidiendo con ello el ejercicio de actividades de fiscalización en tiempo y forma, en el sentido que no fueron registrados con la anticipación indicada en los Lineamientos. Cabe señalar que la agenda de eventos presentada por las personas candidatas en el MEFIC, es el insumo principal con el que cuenta la Unidad Técnica de Fiscalización para programar y ordenar el desarrollo de visitas de verificación a eventos políticos de campaña. En consecuencia, se identificó que corresponden a eventos que la persona candidata a juzgadora registró de manera extemporánea, es decir, fuera del plazo establecido por la normatividad; por tal razón, la observación</t>
    </r>
    <r>
      <rPr>
        <b/>
        <sz val="11"/>
        <rFont val="Arial"/>
        <family val="2"/>
      </rPr>
      <t xml:space="preserve"> no quedó atendida.
</t>
    </r>
    <r>
      <rPr>
        <sz val="11"/>
        <rFont val="Arial"/>
        <family val="2"/>
      </rPr>
      <t>De igual manera, en lo que respecta al evento detallado en el</t>
    </r>
    <r>
      <rPr>
        <b/>
        <sz val="11"/>
        <rFont val="Arial"/>
        <family val="2"/>
      </rPr>
      <t xml:space="preserve"> ANEXO-L-TL-MTA-ECR-6</t>
    </r>
    <r>
      <rPr>
        <sz val="11"/>
        <rFont val="Arial"/>
        <family val="2"/>
      </rPr>
      <t xml:space="preserve"> del presente Dictamen, se constató que es un evento que la persona candidata registró el mismo día de su realización; por tal razón, la observación </t>
    </r>
    <r>
      <rPr>
        <b/>
        <sz val="11"/>
        <rFont val="Arial"/>
        <family val="2"/>
      </rPr>
      <t xml:space="preserve">no quedó atendida.
</t>
    </r>
    <r>
      <rPr>
        <sz val="11"/>
        <rFont val="Arial"/>
        <family val="2"/>
      </rPr>
      <t xml:space="preserve">A continuación se indican los casos en comento:
</t>
    </r>
    <r>
      <rPr>
        <b/>
        <sz val="11"/>
        <rFont val="Arial"/>
        <family val="2"/>
      </rPr>
      <t>03 eventos registrados en forma extemporánea sin la antelación de 5 días a su realización.</t>
    </r>
    <r>
      <rPr>
        <sz val="11"/>
        <rFont val="Arial"/>
        <family val="2"/>
      </rPr>
      <t xml:space="preserve"> </t>
    </r>
    <r>
      <rPr>
        <b/>
        <sz val="11"/>
        <rFont val="Arial"/>
        <family val="2"/>
      </rPr>
      <t>ANEXO-L-TL-MTA-ECR-5.
01 evento registrado el mismo día de su realización.  ANEXO-L-TL-MTA-ECR-6.</t>
    </r>
  </si>
  <si>
    <r>
      <rPr>
        <b/>
        <sz val="11"/>
        <rFont val="Arial"/>
        <family val="2"/>
      </rPr>
      <t>03-TL-MTA-ECR-C2</t>
    </r>
    <r>
      <rPr>
        <sz val="11"/>
        <rFont val="Arial"/>
        <family val="2"/>
      </rPr>
      <t xml:space="preserve">
La persona candidata a juzgadora informó de manera extemporánea 3 (tres) eventos de campaña, de manera previa a su celebración.
</t>
    </r>
    <r>
      <rPr>
        <b/>
        <sz val="11"/>
        <rFont val="Arial"/>
        <family val="2"/>
      </rPr>
      <t>03-TL-MTA-ECR-C3</t>
    </r>
    <r>
      <rPr>
        <sz val="11"/>
        <rFont val="Arial"/>
        <family val="2"/>
      </rPr>
      <t xml:space="preserve">
La persona candidata a juzgadora informó
de manera extemporánea 1 (un) evento de
campaña el mismo día de su celebración.</t>
    </r>
  </si>
  <si>
    <t>Eventos registrados extemporáneamente de manera previa a su celebración.
Eventos registrados extemporáneamente el mismo día de su celebración.</t>
  </si>
  <si>
    <t>17 y 18 de los Lineamientos para la Fiscalización de los Procesos Electorales del Poder Judicial, Federal y Locales, aprobados mediante Acuerdo INE/CG54/2025
17 y 18 de los Lineamientos para la Fiscalización de los Procesos Electorales del Poder Judicial, Federal y Locales, aprobados mediante Acuerdo INE/CG54/2025</t>
  </si>
  <si>
    <r>
      <t xml:space="preserve">"(...)
</t>
    </r>
    <r>
      <rPr>
        <i/>
        <sz val="11"/>
        <rFont val="Arial"/>
        <family val="2"/>
      </rPr>
      <t xml:space="preserve">En relación al </t>
    </r>
    <r>
      <rPr>
        <b/>
        <i/>
        <sz val="11"/>
        <rFont val="Arial"/>
        <family val="2"/>
      </rPr>
      <t>Anexo 2.1e</t>
    </r>
    <r>
      <rPr>
        <i/>
        <sz val="11"/>
        <rFont val="Arial"/>
        <family val="2"/>
      </rPr>
      <t xml:space="preserve"> cabe señalar que los recursos transferidos a la cuenta de campaña provienen de la cuenta bancaria número ******1717 de HSBC México a nombre de ELIAS CORTES ROA. Lo anterior se justifica con la presentación del estado de cuenta por el periodo del 01 al 30 de abril y del 01 al 31 de mayo de la cuenta referifa y que a su vez refleja el traspaso de recursos a la cuenta de campaña por un importe de $10,000.00 y $30,000.00 (Anexo 3)</t>
    </r>
    <r>
      <rPr>
        <sz val="11"/>
        <rFont val="Arial"/>
        <family val="2"/>
      </rPr>
      <t xml:space="preserve">
(...)"</t>
    </r>
  </si>
  <si>
    <t xml:space="preserve">
ANEXO-L-TL-MTA-ECR-1</t>
  </si>
  <si>
    <t xml:space="preserve">
ANEXO-L-TL-MTA-ECR-2</t>
  </si>
  <si>
    <t xml:space="preserve">
ANEXO-L-TL-MTA-ECR-3</t>
  </si>
  <si>
    <t xml:space="preserve">
ANEXO-L-TL-MTA-ECR-4</t>
  </si>
  <si>
    <t>ANEXO-L-TL-MTA-ECR-5
ANEXO-L-TL-MTA-ECR-6</t>
  </si>
  <si>
    <t xml:space="preserve">
ANEXO-L-TL-MTA-ECR-7</t>
  </si>
  <si>
    <t>L-TL-MTA-ECR-A</t>
  </si>
  <si>
    <t>PROCESO ELECTORAL EXTRAORDINARIO 2024-2025 DEL PODER JUDICIAL LOCAL EN EL ESTADO DE TLAXCALA</t>
  </si>
  <si>
    <t>DICTAMEN CONSOLIDADO DERIVADO DE LA REVISIÓN A LOS INFORMES ÚNICOS DE GASTOS</t>
  </si>
  <si>
    <t>LOCAL MAGISTRATURAS DEL TRIBUNAL DE JUSTICIA ADMINISTRATIVA -TLAXCALA</t>
  </si>
  <si>
    <t xml:space="preserve">Respuesta de la persona candidata </t>
  </si>
  <si>
    <t>Monto o cantidad</t>
  </si>
  <si>
    <r>
      <t xml:space="preserve">3
</t>
    </r>
    <r>
      <rPr>
        <sz val="11"/>
        <rFont val="Arial"/>
        <family val="2"/>
      </rPr>
      <t xml:space="preserve">
</t>
    </r>
    <r>
      <rPr>
        <b/>
        <sz val="11"/>
        <rFont val="Arial"/>
        <family val="2"/>
      </rPr>
      <t>1</t>
    </r>
  </si>
  <si>
    <r>
      <t xml:space="preserve">De la revisión al MEFIC, se identificó que la persona candidata a juzgadora presentó la agenda de eventos; sin embargo, de su revisión se observó que los registros no cumplieron con la antelación de cinco días a su realización, sin que de la invitación se advierta la excepción planteada por el segundo párrafo del artículo 18 de los Lineamientos para la Fiscalización de los Procesos Electorales del Poder Judicial, Federal y Locales, como se detalla en los </t>
    </r>
    <r>
      <rPr>
        <b/>
        <sz val="11"/>
        <rFont val="Arial"/>
        <family val="2"/>
      </rPr>
      <t>Anexos 8.14.1 y 8.14.2</t>
    </r>
    <r>
      <rPr>
        <sz val="11"/>
        <rFont val="Arial"/>
        <family val="2"/>
      </rPr>
      <t xml:space="preserve"> del presente oficio.</t>
    </r>
  </si>
  <si>
    <r>
      <rPr>
        <b/>
        <sz val="11"/>
        <rFont val="Arial"/>
        <family val="2"/>
      </rPr>
      <t>Sin efectos</t>
    </r>
    <r>
      <rPr>
        <sz val="11"/>
        <rFont val="Arial"/>
        <family val="2"/>
      </rPr>
      <t xml:space="preserve">
Del análisis a las aclaraciones y a la documentación presentada por la persona candidata en el MEFIC, se determinó lo siguiente:
Respecto de los ingresos detallados en el</t>
    </r>
    <r>
      <rPr>
        <b/>
        <sz val="11"/>
        <rFont val="Arial"/>
        <family val="2"/>
      </rPr>
      <t xml:space="preserve"> ANEXO-L-TL-MTA-ECR-7 </t>
    </r>
    <r>
      <rPr>
        <sz val="11"/>
        <rFont val="Arial"/>
        <family val="2"/>
      </rPr>
      <t xml:space="preserve">del presente Dictamen, la persona candidata adjuntó a su escrito de respuesta el estado de su cuenta bancaria personal del mes de abril 2025. De su análisis, se constató que la candidata no presentó la documentación de respaldo que permitiera acreditar que los ingresos declarados provienen de su patrimonio. Esto se ajusta a lo dispuesto en el Artículo 9 de los Lineamientos:
</t>
    </r>
    <r>
      <rPr>
        <i/>
        <sz val="11"/>
        <rFont val="Arial"/>
        <family val="2"/>
      </rPr>
      <t>"</t>
    </r>
    <r>
      <rPr>
        <b/>
        <i/>
        <sz val="11"/>
        <rFont val="Arial"/>
        <family val="2"/>
      </rPr>
      <t>Artículo 9</t>
    </r>
    <r>
      <rPr>
        <i/>
        <sz val="11"/>
        <rFont val="Arial"/>
        <family val="2"/>
      </rPr>
      <t xml:space="preserve">. El Instituto podrá requerir en cualquier momento información que permita corroborar y acreditar los datos de la persona candidata a juzgadora, así como información complementaria, conforme al artículo 526, numeral 3, de la LGIPE. Esto incluye la información necesaria para verificar la evolución de su situación patrimonial, incluyendo la de sus cónyuges, concubinas o concubinarios y dependientes económicos directos." </t>
    </r>
    <r>
      <rPr>
        <sz val="11"/>
        <rFont val="Arial"/>
        <family val="2"/>
      </rPr>
      <t xml:space="preserve">
En consecuencia, al no presentar evidencia documental suficiente que permita a esta autoridad determinar que los ingresos reportados para la campaña por el monto de </t>
    </r>
    <r>
      <rPr>
        <b/>
        <sz val="11"/>
        <rFont val="Arial"/>
        <family val="2"/>
      </rPr>
      <t>$40,000.00,</t>
    </r>
    <r>
      <rPr>
        <sz val="11"/>
        <rFont val="Arial"/>
        <family val="2"/>
      </rPr>
      <t xml:space="preserve"> provienen de su patrimonio; por tal razón, la observación </t>
    </r>
    <r>
      <rPr>
        <b/>
        <sz val="11"/>
        <rFont val="Arial"/>
        <family val="2"/>
      </rPr>
      <t>no quedó</t>
    </r>
    <r>
      <rPr>
        <sz val="11"/>
        <rFont val="Arial"/>
        <family val="2"/>
      </rPr>
      <t xml:space="preserve"> </t>
    </r>
    <r>
      <rPr>
        <b/>
        <sz val="11"/>
        <rFont val="Arial"/>
        <family val="2"/>
      </rPr>
      <t xml:space="preserve">atendida.
Acatamiento a la Sentencia de la Sala Regional del Tribunal Electoral del Poder Judicial de la Federación, correspondiente a la Cuarta Circunscripción Plurinominal del expediente identificado con la clave alfanumérica SCM-RAP-186/2025.
</t>
    </r>
    <r>
      <rPr>
        <sz val="11"/>
        <rFont val="Arial"/>
        <family val="2"/>
      </rPr>
      <t>Con la finalidad de dar certeza jurídica a las consideraciones emitidas mediante el presente Dictamen Consolidado que presenta la Comisión de Fiscalización al Consejo General del Instituto Nacional Electoral y con el objeto de dar cumplimiento al acatamiento de la sentencia del expediente identificado con la clave alfanumérica SCM-RAP-186/2025; esta autoridad fiscalizadora concluyó lo siguiente:
De la revisión exhaustiva y la conciliación de la documentacion presentada por la persona candidata en el MEFIC, específicamente, del estado de la cuenta bancaria de la otrora persona candidata, correspondiente al mes de abril 2025, se procedió a la clasificación y segregación de los flujos monetarios registrados como depósitos en la cuenta bancaria reportada para realizar los gastos de campaña, de dicho análisis contable se determinó que los ingresos reportados por la persona candidata corresponden a ingresos ordinarios depositados por concepto de pago de nómina.
En ese sentido, los depósitos analizados han sido debidamente rastreados y documentados, concluyendo que su procedencia se justifica como movimientos interpatrimoniales de la otrora persona candidata, dichos movimientos bancarios, realizados en la cuenta bancaria registrada en el MEFIC, cumplen con las formalidades exigidas por los Lineamientos, quedando debidamente soportados mediante documentación fehaciente que acredita la preexistencia de los recursos en el patrimonio de la titular con anterioridad a su depósito.
En consecuencia, los ingresos reportados por la otrora candidata, son producto de la administración del patrimonio personal de la titular; por tal razón, la observación quedó</t>
    </r>
    <r>
      <rPr>
        <b/>
        <sz val="11"/>
        <rFont val="Arial"/>
        <family val="2"/>
      </rPr>
      <t xml:space="preserve"> sin efectos.</t>
    </r>
  </si>
  <si>
    <r>
      <rPr>
        <b/>
        <sz val="11"/>
        <rFont val="Arial"/>
        <family val="2"/>
      </rPr>
      <t>03-TL-MTA-ECR-C4</t>
    </r>
    <r>
      <rPr>
        <sz val="11"/>
        <rFont val="Arial"/>
        <family val="2"/>
      </rPr>
      <t xml:space="preserve">
Sin efectos
Acatamiento a la Sentencia de la Sala Regional del Tribunal Electoral del Poder Judicial de la Federación, correspondiente a la Cuarta Circunscripción Plurinominal del expediente identificado con la clave alfanumérica SCM-RAP-186/2025..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</si>
</sst>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Red]\-&quot;$&quot;#,##0.00"/>
    <numFmt numFmtId="44" formatCode="_-&quot;$&quot;* #,##0.00_-;\-&quot;$&quot;* #,##0.00_-;_-&quot;$&quot;* &quot;-&quot;??_-;_-@_-"/>
  </numFmts>
  <fonts count="15"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2"/>
      <name val="Arial"/>
      <family val="2"/>
    </font>
    <font>
      <sz val="12"/>
      <name val="Arial"/>
      <family val="2"/>
    </font>
    <font>
      <b/>
      <sz val="12"/>
      <color rgb="FFFF0000"/>
      <name val="Arial"/>
      <family val="2"/>
    </font>
    <font>
      <b/>
      <sz val="11"/>
      <name val="Arial"/>
      <family val="2"/>
    </font>
    <font>
      <i/>
      <sz val="11"/>
      <name val="Arial"/>
      <family val="2"/>
    </font>
    <font>
      <sz val="11"/>
      <color indexed="8"/>
      <name val="Calibri"/>
      <family val="2"/>
      <scheme val="minor"/>
    </font>
    <font>
      <sz val="10"/>
      <name val="Arial"/>
      <family val="2"/>
    </font>
    <font>
      <b/>
      <i/>
      <sz val="11"/>
      <name val="Arial"/>
      <family val="2"/>
    </font>
    <font>
      <b/>
      <sz val="11"/>
      <color theme="0"/>
      <name val="Arial"/>
      <family val="2"/>
    </font>
  </fonts>
  <fills count="7">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rgb="FFD5007F"/>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1">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1" fillId="0" borderId="0"/>
    <xf numFmtId="0" fontId="12" fillId="0" borderId="0"/>
    <xf numFmtId="44" fontId="1" fillId="0" borderId="0" applyFont="0" applyFill="0" applyBorder="0" applyAlignment="0" applyProtection="0"/>
  </cellStyleXfs>
  <cellXfs count="34">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3" fillId="0" borderId="0" xfId="0" applyFont="1" applyAlignment="1">
      <alignment vertical="center"/>
    </xf>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5" fillId="4" borderId="1" xfId="5" applyFont="1" applyFill="1" applyBorder="1" applyAlignment="1">
      <alignment horizontal="center" vertical="center" wrapText="1"/>
    </xf>
    <xf numFmtId="0" fontId="4" fillId="0" borderId="0" xfId="0" applyFont="1" applyAlignment="1">
      <alignment horizontal="center"/>
    </xf>
    <xf numFmtId="0" fontId="6" fillId="0" borderId="0" xfId="0" applyFont="1" applyAlignment="1">
      <alignment vertical="top"/>
    </xf>
    <xf numFmtId="0" fontId="7" fillId="0" borderId="0" xfId="0" applyFont="1" applyAlignment="1">
      <alignment horizontal="center" vertical="top"/>
    </xf>
    <xf numFmtId="0" fontId="7" fillId="0" borderId="0" xfId="0" applyFont="1" applyAlignment="1">
      <alignment horizontal="justify" vertical="top"/>
    </xf>
    <xf numFmtId="0" fontId="7" fillId="0" borderId="0" xfId="0" applyFont="1" applyAlignment="1">
      <alignment vertical="top"/>
    </xf>
    <xf numFmtId="0" fontId="8" fillId="0" borderId="0" xfId="0" applyFont="1" applyAlignment="1">
      <alignment vertical="top"/>
    </xf>
    <xf numFmtId="0" fontId="5" fillId="5" borderId="1" xfId="5" applyFont="1" applyFill="1" applyBorder="1" applyAlignment="1">
      <alignment horizontal="center" vertical="center" wrapText="1"/>
    </xf>
    <xf numFmtId="0" fontId="14" fillId="5" borderId="1" xfId="5" applyFont="1" applyFill="1" applyBorder="1" applyAlignment="1">
      <alignment horizontal="center" vertical="center" wrapText="1"/>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3" fillId="0" borderId="1" xfId="0" applyFont="1" applyBorder="1" applyAlignment="1">
      <alignment horizontal="justify" vertical="top" wrapText="1"/>
    </xf>
    <xf numFmtId="0" fontId="9" fillId="0" borderId="1" xfId="0" applyFont="1" applyBorder="1" applyAlignment="1">
      <alignment horizontal="center" vertical="top" wrapText="1"/>
    </xf>
    <xf numFmtId="8" fontId="3" fillId="0" borderId="1" xfId="0" applyNumberFormat="1" applyFont="1" applyBorder="1" applyAlignment="1">
      <alignment vertical="top" wrapText="1"/>
    </xf>
    <xf numFmtId="0" fontId="3" fillId="0" borderId="1" xfId="0" applyFont="1" applyBorder="1" applyAlignment="1">
      <alignment vertical="top" wrapText="1"/>
    </xf>
    <xf numFmtId="0" fontId="9" fillId="0" borderId="1" xfId="0" applyFont="1" applyBorder="1" applyAlignment="1">
      <alignment horizontal="justify" vertical="top" wrapText="1"/>
    </xf>
    <xf numFmtId="0" fontId="3" fillId="0" borderId="1" xfId="6" quotePrefix="1" applyFont="1" applyBorder="1" applyAlignment="1">
      <alignment horizontal="justify" vertical="top" wrapText="1"/>
    </xf>
    <xf numFmtId="0" fontId="3" fillId="0" borderId="1" xfId="6" quotePrefix="1" applyFont="1" applyBorder="1" applyAlignment="1">
      <alignment horizontal="center" vertical="top" wrapText="1"/>
    </xf>
    <xf numFmtId="0" fontId="3" fillId="0" borderId="1" xfId="0" applyFont="1" applyBorder="1" applyAlignment="1">
      <alignment horizontal="justify" vertical="top"/>
    </xf>
    <xf numFmtId="0" fontId="3" fillId="0" borderId="1" xfId="5" applyFont="1" applyBorder="1" applyAlignment="1">
      <alignment horizontal="justify" vertical="top"/>
    </xf>
    <xf numFmtId="8" fontId="9" fillId="0" borderId="1" xfId="0" applyNumberFormat="1" applyFont="1" applyBorder="1" applyAlignment="1">
      <alignment horizontal="center" vertical="top" wrapText="1"/>
    </xf>
    <xf numFmtId="0" fontId="3" fillId="6" borderId="1" xfId="0" applyFont="1" applyFill="1" applyBorder="1" applyAlignment="1">
      <alignment horizontal="justify" vertical="top" wrapText="1"/>
    </xf>
  </cellXfs>
  <cellStyles count="11">
    <cellStyle name="Moneda 2" xfId="10" xr:uid="{BF46D437-20A8-4D09-8DFA-7CFEBFB7B4C7}"/>
    <cellStyle name="Normal" xfId="0" builtinId="0"/>
    <cellStyle name="Normal 15" xfId="9" xr:uid="{29E076F8-FCEB-4B5C-B551-05E6330B4EE1}"/>
    <cellStyle name="Normal 2" xfId="3" xr:uid="{00000000-0005-0000-0000-000001000000}"/>
    <cellStyle name="Normal 2 2" xfId="7" xr:uid="{721BE6F4-D589-4E36-824C-F8E4A81F50AE}"/>
    <cellStyle name="Normal 2 3" xfId="8" xr:uid="{61079944-424B-4160-9FED-902FF6743BE0}"/>
    <cellStyle name="Normal 3 4 2 2 2 2" xfId="6" xr:uid="{00000000-0005-0000-0000-000002000000}"/>
    <cellStyle name="Normal 3 4 2 2 3" xfId="2" xr:uid="{00000000-0005-0000-0000-000003000000}"/>
    <cellStyle name="Normal 3 4 3" xfId="1" xr:uid="{00000000-0005-0000-0000-000004000000}"/>
    <cellStyle name="Normal 3 4 4 3" xfId="4" xr:uid="{00000000-0005-0000-0000-000005000000}"/>
    <cellStyle name="Normal 3 4 5 2 2" xfId="5" xr:uid="{00000000-0005-0000-0000-000006000000}"/>
  </cellStyles>
  <dxfs count="0"/>
  <tableStyles count="0" defaultTableStyle="TableStyleMedium2" defaultPivotStyle="PivotStyleLight16"/>
  <colors>
    <mruColors>
      <color rgb="FFFFFF99"/>
      <color rgb="FFD5007F"/>
      <color rgb="FFCC3399"/>
      <color rgb="FF0000CC"/>
      <color rgb="FFFF66CC"/>
      <color rgb="FF00FF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923636</xdr:colOff>
      <xdr:row>4</xdr:row>
      <xdr:rowOff>0</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44230636" cy="692726"/>
        </a:xfrm>
        <a:prstGeom prst="rect">
          <a:avLst/>
        </a:prstGeom>
      </xdr:spPr>
    </xdr:pic>
    <xdr:clientData/>
  </xdr:twoCellAnchor>
  <xdr:twoCellAnchor editAs="oneCell">
    <xdr:from>
      <xdr:col>0</xdr:col>
      <xdr:colOff>114301</xdr:colOff>
      <xdr:row>0</xdr:row>
      <xdr:rowOff>139702</xdr:rowOff>
    </xdr:from>
    <xdr:to>
      <xdr:col>2</xdr:col>
      <xdr:colOff>326159</xdr:colOff>
      <xdr:row>3</xdr:row>
      <xdr:rowOff>32211</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166339</xdr:colOff>
      <xdr:row>3</xdr:row>
      <xdr:rowOff>158750</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https://inemexico-my.sharepoint.com/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32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33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4140625" defaultRowHeight="14.4" x14ac:dyDescent="0.3"/>
  <cols>
    <col min="1" max="1" width="59.77734375" bestFit="1" customWidth="1"/>
  </cols>
  <sheetData>
    <row r="3" spans="1:7" x14ac:dyDescent="0.3">
      <c r="A3" s="1" t="s">
        <v>0</v>
      </c>
    </row>
    <row r="4" spans="1:7" x14ac:dyDescent="0.3">
      <c r="A4" s="2" t="s">
        <v>1</v>
      </c>
    </row>
    <row r="5" spans="1:7" x14ac:dyDescent="0.3">
      <c r="A5" s="3" t="s">
        <v>2</v>
      </c>
    </row>
    <row r="6" spans="1:7" x14ac:dyDescent="0.3">
      <c r="A6" s="2" t="s">
        <v>3</v>
      </c>
    </row>
    <row r="7" spans="1:7" x14ac:dyDescent="0.3">
      <c r="A7" s="3" t="s">
        <v>4</v>
      </c>
    </row>
    <row r="8" spans="1:7" x14ac:dyDescent="0.3">
      <c r="A8" s="3" t="s">
        <v>5</v>
      </c>
      <c r="B8" s="4"/>
    </row>
    <row r="9" spans="1:7" x14ac:dyDescent="0.3">
      <c r="A9" s="3" t="s">
        <v>6</v>
      </c>
      <c r="B9" s="4"/>
    </row>
    <row r="10" spans="1:7" x14ac:dyDescent="0.3">
      <c r="A10" s="3" t="s">
        <v>7</v>
      </c>
      <c r="B10" s="4"/>
    </row>
    <row r="11" spans="1:7" x14ac:dyDescent="0.3">
      <c r="A11" s="3" t="s">
        <v>8</v>
      </c>
      <c r="B11" s="4"/>
    </row>
    <row r="12" spans="1:7" x14ac:dyDescent="0.3">
      <c r="A12" s="3" t="s">
        <v>9</v>
      </c>
      <c r="B12" s="4"/>
    </row>
    <row r="13" spans="1:7" x14ac:dyDescent="0.3">
      <c r="A13" s="3" t="s">
        <v>10</v>
      </c>
      <c r="B13" s="4"/>
    </row>
    <row r="14" spans="1:7" x14ac:dyDescent="0.3">
      <c r="A14" s="3" t="s">
        <v>11</v>
      </c>
      <c r="B14" s="4"/>
      <c r="G14" s="4"/>
    </row>
    <row r="15" spans="1:7" x14ac:dyDescent="0.3">
      <c r="A15" s="3" t="s">
        <v>12</v>
      </c>
      <c r="B15" s="4"/>
      <c r="G15" s="4"/>
    </row>
    <row r="16" spans="1:7" x14ac:dyDescent="0.3">
      <c r="A16" s="3" t="s">
        <v>13</v>
      </c>
    </row>
    <row r="17" spans="1:2" x14ac:dyDescent="0.3">
      <c r="A17" s="3" t="s">
        <v>14</v>
      </c>
      <c r="B17" s="4"/>
    </row>
    <row r="18" spans="1:2" x14ac:dyDescent="0.3">
      <c r="A18" s="3" t="s">
        <v>15</v>
      </c>
      <c r="B18" s="4"/>
    </row>
    <row r="19" spans="1:2" x14ac:dyDescent="0.3">
      <c r="A19" s="3" t="s">
        <v>16</v>
      </c>
      <c r="B19" s="4"/>
    </row>
    <row r="20" spans="1:2" x14ac:dyDescent="0.3">
      <c r="A20" s="3" t="s">
        <v>17</v>
      </c>
    </row>
    <row r="21" spans="1:2" x14ac:dyDescent="0.3">
      <c r="A21" s="3" t="s">
        <v>18</v>
      </c>
    </row>
    <row r="22" spans="1:2" x14ac:dyDescent="0.3">
      <c r="A22" s="3" t="s">
        <v>19</v>
      </c>
    </row>
    <row r="23" spans="1:2" x14ac:dyDescent="0.3">
      <c r="A23" s="3" t="s">
        <v>20</v>
      </c>
    </row>
    <row r="24" spans="1:2" x14ac:dyDescent="0.3">
      <c r="A24" s="2" t="s">
        <v>21</v>
      </c>
    </row>
    <row r="25" spans="1:2" x14ac:dyDescent="0.3">
      <c r="A25" s="3" t="s">
        <v>22</v>
      </c>
    </row>
    <row r="26" spans="1:2" x14ac:dyDescent="0.3">
      <c r="A26" s="3" t="s">
        <v>23</v>
      </c>
    </row>
    <row r="27" spans="1:2" x14ac:dyDescent="0.3">
      <c r="A27" s="3" t="s">
        <v>24</v>
      </c>
    </row>
    <row r="28" spans="1:2" x14ac:dyDescent="0.3">
      <c r="A28" s="3" t="s">
        <v>25</v>
      </c>
    </row>
    <row r="29" spans="1:2" x14ac:dyDescent="0.3">
      <c r="A29" s="3" t="s">
        <v>26</v>
      </c>
    </row>
    <row r="30" spans="1:2" x14ac:dyDescent="0.3">
      <c r="A30" s="3" t="s">
        <v>27</v>
      </c>
    </row>
    <row r="31" spans="1:2" x14ac:dyDescent="0.3">
      <c r="A31" s="3" t="s">
        <v>28</v>
      </c>
    </row>
    <row r="32" spans="1:2" x14ac:dyDescent="0.3">
      <c r="A32" s="3" t="s">
        <v>29</v>
      </c>
    </row>
    <row r="33" spans="1:1" x14ac:dyDescent="0.3">
      <c r="A33" s="3" t="s">
        <v>30</v>
      </c>
    </row>
    <row r="34" spans="1:1" x14ac:dyDescent="0.3">
      <c r="A34" s="3" t="s">
        <v>31</v>
      </c>
    </row>
    <row r="35" spans="1:1" x14ac:dyDescent="0.3">
      <c r="A35" s="3" t="s">
        <v>32</v>
      </c>
    </row>
    <row r="36" spans="1:1" x14ac:dyDescent="0.3">
      <c r="A36" s="3" t="s">
        <v>33</v>
      </c>
    </row>
    <row r="37" spans="1:1" x14ac:dyDescent="0.3">
      <c r="A37" s="2" t="s">
        <v>34</v>
      </c>
    </row>
    <row r="38" spans="1:1" x14ac:dyDescent="0.3">
      <c r="A38" s="3" t="s">
        <v>35</v>
      </c>
    </row>
    <row r="39" spans="1:1" x14ac:dyDescent="0.3">
      <c r="A39" s="3" t="s">
        <v>36</v>
      </c>
    </row>
    <row r="40" spans="1:1" x14ac:dyDescent="0.3">
      <c r="A40" s="3" t="s">
        <v>37</v>
      </c>
    </row>
    <row r="41" spans="1:1" x14ac:dyDescent="0.3">
      <c r="A41" s="3" t="s">
        <v>38</v>
      </c>
    </row>
    <row r="42" spans="1:1" x14ac:dyDescent="0.3">
      <c r="A42" s="3" t="s">
        <v>39</v>
      </c>
    </row>
    <row r="43" spans="1:1" x14ac:dyDescent="0.3">
      <c r="A43" s="3" t="s">
        <v>40</v>
      </c>
    </row>
    <row r="44" spans="1:1" x14ac:dyDescent="0.3">
      <c r="A44" s="3" t="s">
        <v>41</v>
      </c>
    </row>
    <row r="45" spans="1:1" x14ac:dyDescent="0.3">
      <c r="A45" s="3" t="s">
        <v>42</v>
      </c>
    </row>
    <row r="46" spans="1:1" x14ac:dyDescent="0.3">
      <c r="A46" s="3" t="s">
        <v>15</v>
      </c>
    </row>
    <row r="47" spans="1:1" x14ac:dyDescent="0.3">
      <c r="A47" s="3" t="s">
        <v>43</v>
      </c>
    </row>
    <row r="48" spans="1:1" x14ac:dyDescent="0.3">
      <c r="A48" s="3" t="s">
        <v>44</v>
      </c>
    </row>
    <row r="49" spans="1:1" x14ac:dyDescent="0.3">
      <c r="A49" s="2" t="s">
        <v>45</v>
      </c>
    </row>
    <row r="50" spans="1:1" x14ac:dyDescent="0.3">
      <c r="A50" s="3" t="s">
        <v>31</v>
      </c>
    </row>
    <row r="51" spans="1:1" x14ac:dyDescent="0.3">
      <c r="A51" s="3" t="s">
        <v>46</v>
      </c>
    </row>
    <row r="52" spans="1:1" x14ac:dyDescent="0.3">
      <c r="A52" s="3" t="s">
        <v>47</v>
      </c>
    </row>
    <row r="53" spans="1:1" x14ac:dyDescent="0.3">
      <c r="A53" s="3" t="s">
        <v>48</v>
      </c>
    </row>
    <row r="54" spans="1:1" x14ac:dyDescent="0.3">
      <c r="A54" s="3" t="s">
        <v>49</v>
      </c>
    </row>
    <row r="55" spans="1:1" x14ac:dyDescent="0.3">
      <c r="A55" s="3" t="s">
        <v>50</v>
      </c>
    </row>
    <row r="56" spans="1:1" x14ac:dyDescent="0.3">
      <c r="A56" s="3" t="s">
        <v>51</v>
      </c>
    </row>
    <row r="57" spans="1:1" x14ac:dyDescent="0.3">
      <c r="A57" s="2" t="s">
        <v>52</v>
      </c>
    </row>
    <row r="58" spans="1:1" x14ac:dyDescent="0.3">
      <c r="A58" s="3" t="s">
        <v>4</v>
      </c>
    </row>
    <row r="59" spans="1:1" x14ac:dyDescent="0.3">
      <c r="A59" s="2" t="s">
        <v>53</v>
      </c>
    </row>
    <row r="60" spans="1:1" x14ac:dyDescent="0.3">
      <c r="A60" s="3" t="s">
        <v>54</v>
      </c>
    </row>
    <row r="61" spans="1:1" x14ac:dyDescent="0.3">
      <c r="A61" s="3" t="s">
        <v>55</v>
      </c>
    </row>
    <row r="62" spans="1:1" x14ac:dyDescent="0.3">
      <c r="A62" s="3" t="s">
        <v>56</v>
      </c>
    </row>
    <row r="63" spans="1:1" x14ac:dyDescent="0.3">
      <c r="A63" s="3" t="s">
        <v>57</v>
      </c>
    </row>
    <row r="64" spans="1:1" x14ac:dyDescent="0.3">
      <c r="A64" s="3" t="s">
        <v>58</v>
      </c>
    </row>
    <row r="65" spans="1:1" x14ac:dyDescent="0.3">
      <c r="A65" s="3" t="s">
        <v>59</v>
      </c>
    </row>
    <row r="66" spans="1:1" x14ac:dyDescent="0.3">
      <c r="A66" s="3" t="s">
        <v>60</v>
      </c>
    </row>
    <row r="67" spans="1:1" x14ac:dyDescent="0.3">
      <c r="A67" s="3" t="s">
        <v>61</v>
      </c>
    </row>
    <row r="68" spans="1:1" x14ac:dyDescent="0.3">
      <c r="A68" s="3" t="s">
        <v>62</v>
      </c>
    </row>
    <row r="69" spans="1:1" x14ac:dyDescent="0.3">
      <c r="A69" s="2" t="s">
        <v>63</v>
      </c>
    </row>
    <row r="70" spans="1:1" x14ac:dyDescent="0.3">
      <c r="A70" s="3" t="s">
        <v>58</v>
      </c>
    </row>
    <row r="71" spans="1:1" x14ac:dyDescent="0.3">
      <c r="A71" s="3" t="s">
        <v>49</v>
      </c>
    </row>
    <row r="72" spans="1:1" x14ac:dyDescent="0.3">
      <c r="A72" s="2" t="s">
        <v>64</v>
      </c>
    </row>
    <row r="73" spans="1:1" x14ac:dyDescent="0.3">
      <c r="A73" s="3" t="s">
        <v>64</v>
      </c>
    </row>
    <row r="74" spans="1:1" x14ac:dyDescent="0.3">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654F58-18C4-4C7A-B164-D193C563FD1A}">
  <dimension ref="A5:V15"/>
  <sheetViews>
    <sheetView showGridLines="0" tabSelected="1" zoomScale="70" zoomScaleNormal="70" workbookViewId="0">
      <selection activeCell="F10" sqref="F10"/>
    </sheetView>
  </sheetViews>
  <sheetFormatPr baseColWidth="10" defaultColWidth="11.44140625" defaultRowHeight="13.8" x14ac:dyDescent="0.3"/>
  <cols>
    <col min="1" max="1" width="6" style="10" customWidth="1"/>
    <col min="2" max="2" width="18.77734375" style="10" customWidth="1"/>
    <col min="3" max="3" width="14.21875" style="10" customWidth="1"/>
    <col min="4" max="4" width="17.5546875" style="10" customWidth="1"/>
    <col min="5" max="5" width="21.21875" style="10" customWidth="1"/>
    <col min="6" max="6" width="20.44140625" style="10" customWidth="1"/>
    <col min="7" max="7" width="24.77734375" style="10" customWidth="1"/>
    <col min="8" max="8" width="22.21875" style="10" customWidth="1"/>
    <col min="9" max="9" width="10.77734375" style="10" customWidth="1"/>
    <col min="10" max="10" width="24.77734375" style="8" customWidth="1"/>
    <col min="11" max="11" width="16" style="8" customWidth="1"/>
    <col min="12" max="12" width="27.5546875" style="8" customWidth="1"/>
    <col min="13" max="13" width="44.21875" style="8" customWidth="1"/>
    <col min="14" max="14" width="54" style="9" customWidth="1"/>
    <col min="15" max="15" width="37.5546875" style="9" customWidth="1"/>
    <col min="16" max="16" width="13.21875" style="9" bestFit="1" customWidth="1"/>
    <col min="17" max="17" width="58.109375" style="9" customWidth="1"/>
    <col min="18" max="18" width="188.77734375" style="9" customWidth="1"/>
    <col min="19" max="19" width="45.77734375" style="9" customWidth="1"/>
    <col min="20" max="20" width="16.77734375" style="9" customWidth="1"/>
    <col min="21" max="21" width="22.33203125" style="9" customWidth="1"/>
    <col min="22" max="22" width="26.33203125" style="9" customWidth="1"/>
    <col min="23" max="16384" width="11.44140625" style="9"/>
  </cols>
  <sheetData>
    <row r="5" spans="1:22" s="16" customFormat="1" ht="15.6" x14ac:dyDescent="0.3">
      <c r="A5" s="13" t="s">
        <v>300</v>
      </c>
      <c r="B5" s="13"/>
      <c r="C5" s="13"/>
      <c r="D5" s="13"/>
      <c r="E5" s="13"/>
      <c r="F5" s="13"/>
      <c r="G5" s="13"/>
      <c r="H5" s="14"/>
      <c r="I5" s="14"/>
      <c r="J5" s="15"/>
      <c r="K5" s="15"/>
      <c r="L5" s="15"/>
      <c r="M5" s="15"/>
    </row>
    <row r="6" spans="1:22" s="16" customFormat="1" ht="15.6" x14ac:dyDescent="0.3">
      <c r="A6" s="13" t="s">
        <v>301</v>
      </c>
      <c r="B6" s="13"/>
      <c r="C6" s="13"/>
      <c r="D6" s="13"/>
      <c r="E6" s="13"/>
      <c r="F6" s="13"/>
      <c r="G6" s="13"/>
      <c r="H6" s="14"/>
      <c r="I6" s="14"/>
      <c r="J6" s="15"/>
      <c r="K6" s="15"/>
      <c r="L6" s="15"/>
      <c r="M6" s="15"/>
    </row>
    <row r="7" spans="1:22" s="16" customFormat="1" ht="15.6" x14ac:dyDescent="0.3">
      <c r="A7" s="13" t="s">
        <v>302</v>
      </c>
      <c r="B7" s="17"/>
      <c r="C7" s="13"/>
      <c r="D7" s="13"/>
      <c r="E7" s="13"/>
      <c r="F7" s="13"/>
      <c r="G7" s="13"/>
      <c r="H7" s="14"/>
      <c r="I7" s="14"/>
      <c r="J7" s="15"/>
      <c r="K7" s="15"/>
      <c r="L7" s="15"/>
      <c r="M7" s="15"/>
    </row>
    <row r="9" spans="1:22" s="5" customFormat="1" ht="29.25" customHeight="1" x14ac:dyDescent="0.3">
      <c r="A9" s="7" t="s">
        <v>66</v>
      </c>
      <c r="B9" s="11" t="s">
        <v>67</v>
      </c>
      <c r="C9" s="11" t="s">
        <v>68</v>
      </c>
      <c r="D9" s="11" t="s">
        <v>69</v>
      </c>
      <c r="E9" s="11" t="s">
        <v>70</v>
      </c>
      <c r="F9" s="11" t="s">
        <v>71</v>
      </c>
      <c r="G9" s="11" t="s">
        <v>72</v>
      </c>
      <c r="H9" s="7" t="s">
        <v>73</v>
      </c>
      <c r="I9" s="7" t="s">
        <v>74</v>
      </c>
      <c r="J9" s="7" t="s">
        <v>75</v>
      </c>
      <c r="K9" s="7" t="s">
        <v>76</v>
      </c>
      <c r="L9" s="7" t="s">
        <v>77</v>
      </c>
      <c r="M9" s="7" t="s">
        <v>78</v>
      </c>
      <c r="N9" s="7" t="s">
        <v>79</v>
      </c>
      <c r="O9" s="7" t="s">
        <v>80</v>
      </c>
      <c r="P9" s="11" t="s">
        <v>81</v>
      </c>
      <c r="Q9" s="18" t="s">
        <v>303</v>
      </c>
      <c r="R9" s="18" t="s">
        <v>265</v>
      </c>
      <c r="S9" s="18" t="s">
        <v>266</v>
      </c>
      <c r="T9" s="18" t="s">
        <v>304</v>
      </c>
      <c r="U9" s="19" t="s">
        <v>267</v>
      </c>
      <c r="V9" s="18" t="s">
        <v>268</v>
      </c>
    </row>
    <row r="10" spans="1:22" ht="409.6" x14ac:dyDescent="0.3">
      <c r="A10" s="20">
        <v>1</v>
      </c>
      <c r="B10" s="20" t="s">
        <v>299</v>
      </c>
      <c r="C10" s="20" t="s">
        <v>82</v>
      </c>
      <c r="D10" s="20" t="s">
        <v>83</v>
      </c>
      <c r="E10" s="20" t="s">
        <v>84</v>
      </c>
      <c r="F10" s="20" t="s">
        <v>273</v>
      </c>
      <c r="G10" s="20" t="s">
        <v>274</v>
      </c>
      <c r="H10" s="21" t="s">
        <v>85</v>
      </c>
      <c r="I10" s="21" t="s">
        <v>86</v>
      </c>
      <c r="J10" s="20" t="s">
        <v>87</v>
      </c>
      <c r="K10" s="20" t="s">
        <v>88</v>
      </c>
      <c r="L10" s="22" t="s">
        <v>259</v>
      </c>
      <c r="M10" s="23" t="s">
        <v>275</v>
      </c>
      <c r="N10" s="23" t="s">
        <v>89</v>
      </c>
      <c r="O10" s="23" t="s">
        <v>90</v>
      </c>
      <c r="P10" s="24" t="s">
        <v>293</v>
      </c>
      <c r="Q10" s="23" t="s">
        <v>276</v>
      </c>
      <c r="R10" s="23" t="s">
        <v>277</v>
      </c>
      <c r="S10" s="23"/>
      <c r="T10" s="25"/>
      <c r="U10" s="23"/>
      <c r="V10" s="26"/>
    </row>
    <row r="11" spans="1:22" ht="400.2" x14ac:dyDescent="0.3">
      <c r="A11" s="20">
        <v>2</v>
      </c>
      <c r="B11" s="20" t="s">
        <v>299</v>
      </c>
      <c r="C11" s="20" t="s">
        <v>82</v>
      </c>
      <c r="D11" s="20" t="s">
        <v>83</v>
      </c>
      <c r="E11" s="20" t="s">
        <v>84</v>
      </c>
      <c r="F11" s="20" t="s">
        <v>273</v>
      </c>
      <c r="G11" s="20" t="s">
        <v>274</v>
      </c>
      <c r="H11" s="21" t="s">
        <v>45</v>
      </c>
      <c r="I11" s="21">
        <v>7</v>
      </c>
      <c r="J11" s="20" t="s">
        <v>91</v>
      </c>
      <c r="K11" s="20">
        <v>1</v>
      </c>
      <c r="L11" s="23" t="s">
        <v>263</v>
      </c>
      <c r="M11" s="28" t="s">
        <v>264</v>
      </c>
      <c r="N11" s="29" t="s">
        <v>261</v>
      </c>
      <c r="O11" s="28" t="s">
        <v>92</v>
      </c>
      <c r="P11" s="24" t="s">
        <v>294</v>
      </c>
      <c r="Q11" s="23" t="s">
        <v>278</v>
      </c>
      <c r="R11" s="27" t="s">
        <v>279</v>
      </c>
      <c r="S11" s="23"/>
      <c r="T11" s="25"/>
      <c r="U11" s="23"/>
      <c r="V11" s="26"/>
    </row>
    <row r="12" spans="1:22" ht="303.60000000000002" x14ac:dyDescent="0.3">
      <c r="A12" s="20">
        <v>3</v>
      </c>
      <c r="B12" s="20" t="s">
        <v>299</v>
      </c>
      <c r="C12" s="20" t="s">
        <v>82</v>
      </c>
      <c r="D12" s="20" t="s">
        <v>83</v>
      </c>
      <c r="E12" s="20" t="s">
        <v>84</v>
      </c>
      <c r="F12" s="20" t="s">
        <v>273</v>
      </c>
      <c r="G12" s="20" t="s">
        <v>274</v>
      </c>
      <c r="H12" s="20" t="s">
        <v>45</v>
      </c>
      <c r="I12" s="20">
        <v>7</v>
      </c>
      <c r="J12" s="20" t="s">
        <v>91</v>
      </c>
      <c r="K12" s="20" t="s">
        <v>88</v>
      </c>
      <c r="L12" s="30" t="s">
        <v>260</v>
      </c>
      <c r="M12" s="23" t="s">
        <v>262</v>
      </c>
      <c r="N12" s="29" t="s">
        <v>261</v>
      </c>
      <c r="O12" s="31" t="s">
        <v>92</v>
      </c>
      <c r="P12" s="24" t="s">
        <v>295</v>
      </c>
      <c r="Q12" s="23" t="s">
        <v>278</v>
      </c>
      <c r="R12" s="27" t="s">
        <v>280</v>
      </c>
      <c r="S12" s="23"/>
      <c r="T12" s="25"/>
      <c r="U12" s="23"/>
      <c r="V12" s="26"/>
    </row>
    <row r="13" spans="1:22" ht="165.6" x14ac:dyDescent="0.3">
      <c r="A13" s="20">
        <v>4</v>
      </c>
      <c r="B13" s="20" t="s">
        <v>299</v>
      </c>
      <c r="C13" s="20" t="s">
        <v>82</v>
      </c>
      <c r="D13" s="20" t="s">
        <v>83</v>
      </c>
      <c r="E13" s="20" t="s">
        <v>84</v>
      </c>
      <c r="F13" s="20" t="s">
        <v>273</v>
      </c>
      <c r="G13" s="20" t="s">
        <v>274</v>
      </c>
      <c r="H13" s="21" t="s">
        <v>85</v>
      </c>
      <c r="I13" s="21">
        <v>8</v>
      </c>
      <c r="J13" s="20" t="s">
        <v>269</v>
      </c>
      <c r="K13" s="20">
        <v>12</v>
      </c>
      <c r="L13" s="22" t="s">
        <v>269</v>
      </c>
      <c r="M13" s="23" t="s">
        <v>281</v>
      </c>
      <c r="N13" s="23" t="s">
        <v>270</v>
      </c>
      <c r="O13" s="23" t="s">
        <v>271</v>
      </c>
      <c r="P13" s="24" t="s">
        <v>296</v>
      </c>
      <c r="Q13" s="23" t="s">
        <v>282</v>
      </c>
      <c r="R13" s="23" t="s">
        <v>283</v>
      </c>
      <c r="S13" s="23" t="s">
        <v>284</v>
      </c>
      <c r="T13" s="24">
        <v>1</v>
      </c>
      <c r="U13" s="23" t="s">
        <v>285</v>
      </c>
      <c r="V13" s="23" t="s">
        <v>286</v>
      </c>
    </row>
    <row r="14" spans="1:22" ht="372.6" x14ac:dyDescent="0.3">
      <c r="A14" s="20">
        <v>5</v>
      </c>
      <c r="B14" s="20" t="s">
        <v>299</v>
      </c>
      <c r="C14" s="20" t="s">
        <v>82</v>
      </c>
      <c r="D14" s="20" t="s">
        <v>83</v>
      </c>
      <c r="E14" s="20" t="s">
        <v>84</v>
      </c>
      <c r="F14" s="20" t="s">
        <v>273</v>
      </c>
      <c r="G14" s="20" t="s">
        <v>274</v>
      </c>
      <c r="H14" s="21" t="s">
        <v>85</v>
      </c>
      <c r="I14" s="21">
        <v>8</v>
      </c>
      <c r="J14" s="20" t="s">
        <v>93</v>
      </c>
      <c r="K14" s="20">
        <v>14</v>
      </c>
      <c r="L14" s="22" t="s">
        <v>93</v>
      </c>
      <c r="M14" s="23" t="s">
        <v>306</v>
      </c>
      <c r="N14" s="23" t="s">
        <v>94</v>
      </c>
      <c r="O14" s="23" t="s">
        <v>95</v>
      </c>
      <c r="P14" s="24" t="s">
        <v>297</v>
      </c>
      <c r="Q14" s="23" t="s">
        <v>287</v>
      </c>
      <c r="R14" s="27" t="s">
        <v>288</v>
      </c>
      <c r="S14" s="23" t="s">
        <v>289</v>
      </c>
      <c r="T14" s="24" t="s">
        <v>305</v>
      </c>
      <c r="U14" s="23" t="s">
        <v>290</v>
      </c>
      <c r="V14" s="23" t="s">
        <v>291</v>
      </c>
    </row>
    <row r="15" spans="1:22" ht="409.6" x14ac:dyDescent="0.3">
      <c r="A15" s="20">
        <v>6</v>
      </c>
      <c r="B15" s="20" t="s">
        <v>299</v>
      </c>
      <c r="C15" s="20" t="s">
        <v>82</v>
      </c>
      <c r="D15" s="20" t="s">
        <v>83</v>
      </c>
      <c r="E15" s="20" t="s">
        <v>84</v>
      </c>
      <c r="F15" s="20" t="s">
        <v>273</v>
      </c>
      <c r="G15" s="20" t="s">
        <v>274</v>
      </c>
      <c r="H15" s="21" t="s">
        <v>21</v>
      </c>
      <c r="I15" s="21">
        <v>2</v>
      </c>
      <c r="J15" s="20" t="s">
        <v>96</v>
      </c>
      <c r="K15" s="20" t="s">
        <v>97</v>
      </c>
      <c r="L15" s="22" t="s">
        <v>98</v>
      </c>
      <c r="M15" s="23" t="s">
        <v>272</v>
      </c>
      <c r="N15" s="23" t="s">
        <v>99</v>
      </c>
      <c r="O15" s="23" t="s">
        <v>100</v>
      </c>
      <c r="P15" s="24" t="s">
        <v>298</v>
      </c>
      <c r="Q15" s="23" t="s">
        <v>292</v>
      </c>
      <c r="R15" s="33" t="s">
        <v>307</v>
      </c>
      <c r="S15" s="33" t="s">
        <v>308</v>
      </c>
      <c r="T15" s="32"/>
      <c r="U15" s="23"/>
      <c r="V15" s="23"/>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F01084-0A84-4678-8EC4-2F97ABDE7A68}">
  <dimension ref="B5:F37"/>
  <sheetViews>
    <sheetView workbookViewId="0">
      <selection activeCell="B12" sqref="B12"/>
    </sheetView>
  </sheetViews>
  <sheetFormatPr baseColWidth="10" defaultColWidth="11.44140625" defaultRowHeight="14.4" x14ac:dyDescent="0.3"/>
  <cols>
    <col min="4" max="4" width="16.21875" bestFit="1" customWidth="1"/>
  </cols>
  <sheetData>
    <row r="5" spans="2:6" x14ac:dyDescent="0.3">
      <c r="B5" s="12" t="s">
        <v>68</v>
      </c>
      <c r="D5" s="12" t="s">
        <v>101</v>
      </c>
      <c r="F5" s="12" t="s">
        <v>102</v>
      </c>
    </row>
    <row r="6" spans="2:6" x14ac:dyDescent="0.3">
      <c r="B6" t="s">
        <v>103</v>
      </c>
      <c r="D6" t="s">
        <v>104</v>
      </c>
      <c r="F6" t="s">
        <v>105</v>
      </c>
    </row>
    <row r="7" spans="2:6" x14ac:dyDescent="0.3">
      <c r="B7" t="s">
        <v>82</v>
      </c>
      <c r="D7" t="s">
        <v>106</v>
      </c>
      <c r="F7" t="s">
        <v>107</v>
      </c>
    </row>
    <row r="8" spans="2:6" x14ac:dyDescent="0.3">
      <c r="D8" t="s">
        <v>108</v>
      </c>
      <c r="F8" t="s">
        <v>109</v>
      </c>
    </row>
    <row r="9" spans="2:6" x14ac:dyDescent="0.3">
      <c r="D9" t="s">
        <v>110</v>
      </c>
      <c r="F9" t="s">
        <v>111</v>
      </c>
    </row>
    <row r="10" spans="2:6" x14ac:dyDescent="0.3">
      <c r="D10" t="s">
        <v>112</v>
      </c>
      <c r="F10" t="s">
        <v>113</v>
      </c>
    </row>
    <row r="11" spans="2:6" x14ac:dyDescent="0.3">
      <c r="D11" t="s">
        <v>114</v>
      </c>
      <c r="F11" t="s">
        <v>115</v>
      </c>
    </row>
    <row r="12" spans="2:6" x14ac:dyDescent="0.3">
      <c r="D12" t="s">
        <v>116</v>
      </c>
      <c r="F12" t="s">
        <v>117</v>
      </c>
    </row>
    <row r="13" spans="2:6" x14ac:dyDescent="0.3">
      <c r="D13" t="s">
        <v>118</v>
      </c>
      <c r="F13" t="s">
        <v>119</v>
      </c>
    </row>
    <row r="14" spans="2:6" x14ac:dyDescent="0.3">
      <c r="D14" t="s">
        <v>120</v>
      </c>
      <c r="F14" t="s">
        <v>121</v>
      </c>
    </row>
    <row r="15" spans="2:6" x14ac:dyDescent="0.3">
      <c r="D15" t="s">
        <v>122</v>
      </c>
      <c r="F15" t="s">
        <v>123</v>
      </c>
    </row>
    <row r="16" spans="2:6" x14ac:dyDescent="0.3">
      <c r="D16" t="s">
        <v>124</v>
      </c>
      <c r="F16" t="s">
        <v>125</v>
      </c>
    </row>
    <row r="17" spans="4:6" x14ac:dyDescent="0.3">
      <c r="D17" t="s">
        <v>126</v>
      </c>
      <c r="F17" t="s">
        <v>127</v>
      </c>
    </row>
    <row r="18" spans="4:6" x14ac:dyDescent="0.3">
      <c r="D18" t="s">
        <v>128</v>
      </c>
      <c r="F18" t="s">
        <v>129</v>
      </c>
    </row>
    <row r="19" spans="4:6" x14ac:dyDescent="0.3">
      <c r="D19" t="s">
        <v>130</v>
      </c>
      <c r="F19" t="s">
        <v>131</v>
      </c>
    </row>
    <row r="20" spans="4:6" x14ac:dyDescent="0.3">
      <c r="D20" t="s">
        <v>132</v>
      </c>
      <c r="F20" t="s">
        <v>133</v>
      </c>
    </row>
    <row r="21" spans="4:6" x14ac:dyDescent="0.3">
      <c r="D21" t="s">
        <v>134</v>
      </c>
      <c r="F21" t="s">
        <v>135</v>
      </c>
    </row>
    <row r="22" spans="4:6" x14ac:dyDescent="0.3">
      <c r="D22" t="s">
        <v>136</v>
      </c>
      <c r="F22" t="s">
        <v>137</v>
      </c>
    </row>
    <row r="23" spans="4:6" x14ac:dyDescent="0.3">
      <c r="D23" t="s">
        <v>138</v>
      </c>
      <c r="F23" t="s">
        <v>84</v>
      </c>
    </row>
    <row r="24" spans="4:6" x14ac:dyDescent="0.3">
      <c r="D24" t="s">
        <v>139</v>
      </c>
      <c r="F24" t="s">
        <v>140</v>
      </c>
    </row>
    <row r="25" spans="4:6" x14ac:dyDescent="0.3">
      <c r="D25" t="s">
        <v>141</v>
      </c>
      <c r="F25" t="s">
        <v>142</v>
      </c>
    </row>
    <row r="26" spans="4:6" x14ac:dyDescent="0.3">
      <c r="D26" t="s">
        <v>143</v>
      </c>
    </row>
    <row r="27" spans="4:6" x14ac:dyDescent="0.3">
      <c r="D27" t="s">
        <v>144</v>
      </c>
    </row>
    <row r="28" spans="4:6" x14ac:dyDescent="0.3">
      <c r="D28" t="s">
        <v>145</v>
      </c>
    </row>
    <row r="29" spans="4:6" x14ac:dyDescent="0.3">
      <c r="D29" t="s">
        <v>146</v>
      </c>
    </row>
    <row r="30" spans="4:6" x14ac:dyDescent="0.3">
      <c r="D30" t="s">
        <v>147</v>
      </c>
    </row>
    <row r="31" spans="4:6" x14ac:dyDescent="0.3">
      <c r="D31" t="s">
        <v>148</v>
      </c>
    </row>
    <row r="32" spans="4:6" x14ac:dyDescent="0.3">
      <c r="D32" t="s">
        <v>149</v>
      </c>
    </row>
    <row r="33" spans="4:4" x14ac:dyDescent="0.3">
      <c r="D33" t="s">
        <v>150</v>
      </c>
    </row>
    <row r="34" spans="4:4" x14ac:dyDescent="0.3">
      <c r="D34" t="s">
        <v>83</v>
      </c>
    </row>
    <row r="35" spans="4:4" x14ac:dyDescent="0.3">
      <c r="D35" t="s">
        <v>151</v>
      </c>
    </row>
    <row r="36" spans="4:4" x14ac:dyDescent="0.3">
      <c r="D36" t="s">
        <v>152</v>
      </c>
    </row>
    <row r="37" spans="4:4" x14ac:dyDescent="0.3">
      <c r="D37" t="s">
        <v>153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4140625" defaultRowHeight="14.4" x14ac:dyDescent="0.3"/>
  <cols>
    <col min="1" max="1" width="3.21875" customWidth="1"/>
    <col min="2" max="2" width="2.44140625" customWidth="1"/>
    <col min="3" max="3" width="91.21875" hidden="1" customWidth="1"/>
    <col min="4" max="6" width="0" hidden="1" customWidth="1"/>
    <col min="7" max="7" width="6.21875" hidden="1" customWidth="1"/>
    <col min="8" max="8" width="110.5546875" bestFit="1" customWidth="1"/>
    <col min="9" max="9" width="0" hidden="1" customWidth="1"/>
  </cols>
  <sheetData>
    <row r="1" spans="3:9" x14ac:dyDescent="0.3">
      <c r="C1" s="4" t="s">
        <v>154</v>
      </c>
      <c r="H1" s="4" t="s">
        <v>155</v>
      </c>
    </row>
    <row r="3" spans="3:9" x14ac:dyDescent="0.3">
      <c r="C3" t="s">
        <v>156</v>
      </c>
      <c r="H3" t="s">
        <v>156</v>
      </c>
      <c r="I3" t="str">
        <f>IF(H3=C3,"VERDADERO","FALSO")</f>
        <v>VERDADERO</v>
      </c>
    </row>
    <row r="4" spans="3:9" x14ac:dyDescent="0.3">
      <c r="C4" t="s">
        <v>157</v>
      </c>
      <c r="H4" t="s">
        <v>157</v>
      </c>
      <c r="I4" t="str">
        <f t="shared" ref="I4:I17" si="0">IF(H4=C4,"VERDADERO","FALSO")</f>
        <v>VERDADERO</v>
      </c>
    </row>
    <row r="5" spans="3:9" x14ac:dyDescent="0.3">
      <c r="C5" t="s">
        <v>158</v>
      </c>
      <c r="H5" t="s">
        <v>158</v>
      </c>
      <c r="I5" t="str">
        <f t="shared" si="0"/>
        <v>VERDADERO</v>
      </c>
    </row>
    <row r="6" spans="3:9" x14ac:dyDescent="0.3">
      <c r="C6" t="s">
        <v>159</v>
      </c>
      <c r="H6" t="s">
        <v>159</v>
      </c>
      <c r="I6" t="str">
        <f t="shared" si="0"/>
        <v>VERDADERO</v>
      </c>
    </row>
    <row r="7" spans="3:9" x14ac:dyDescent="0.3">
      <c r="C7" t="s">
        <v>160</v>
      </c>
      <c r="H7" t="s">
        <v>160</v>
      </c>
      <c r="I7" t="str">
        <f t="shared" si="0"/>
        <v>VERDADERO</v>
      </c>
    </row>
    <row r="8" spans="3:9" x14ac:dyDescent="0.3">
      <c r="C8" t="s">
        <v>161</v>
      </c>
      <c r="H8" t="s">
        <v>161</v>
      </c>
      <c r="I8" t="str">
        <f t="shared" si="0"/>
        <v>VERDADERO</v>
      </c>
    </row>
    <row r="9" spans="3:9" x14ac:dyDescent="0.3">
      <c r="C9" t="s">
        <v>162</v>
      </c>
      <c r="H9" t="s">
        <v>162</v>
      </c>
      <c r="I9" t="str">
        <f t="shared" si="0"/>
        <v>VERDADERO</v>
      </c>
    </row>
    <row r="10" spans="3:9" x14ac:dyDescent="0.3">
      <c r="C10" t="s">
        <v>163</v>
      </c>
      <c r="H10" t="s">
        <v>163</v>
      </c>
      <c r="I10" t="str">
        <f t="shared" si="0"/>
        <v>VERDADERO</v>
      </c>
    </row>
    <row r="11" spans="3:9" x14ac:dyDescent="0.3">
      <c r="C11" t="s">
        <v>164</v>
      </c>
      <c r="H11" t="s">
        <v>164</v>
      </c>
      <c r="I11" t="str">
        <f t="shared" si="0"/>
        <v>VERDADERO</v>
      </c>
    </row>
    <row r="12" spans="3:9" x14ac:dyDescent="0.3">
      <c r="C12" t="s">
        <v>165</v>
      </c>
      <c r="H12" t="s">
        <v>165</v>
      </c>
      <c r="I12" t="str">
        <f t="shared" si="0"/>
        <v>VERDADERO</v>
      </c>
    </row>
    <row r="13" spans="3:9" x14ac:dyDescent="0.3">
      <c r="C13" t="s">
        <v>166</v>
      </c>
      <c r="H13" t="s">
        <v>166</v>
      </c>
      <c r="I13" t="str">
        <f t="shared" si="0"/>
        <v>VERDADERO</v>
      </c>
    </row>
    <row r="14" spans="3:9" x14ac:dyDescent="0.3">
      <c r="C14" t="s">
        <v>167</v>
      </c>
      <c r="H14" t="s">
        <v>167</v>
      </c>
      <c r="I14" t="str">
        <f t="shared" si="0"/>
        <v>VERDADERO</v>
      </c>
    </row>
    <row r="15" spans="3:9" x14ac:dyDescent="0.3">
      <c r="C15" t="s">
        <v>168</v>
      </c>
      <c r="H15" t="s">
        <v>168</v>
      </c>
      <c r="I15" t="str">
        <f t="shared" si="0"/>
        <v>VERDADERO</v>
      </c>
    </row>
    <row r="16" spans="3:9" x14ac:dyDescent="0.3">
      <c r="C16" t="s">
        <v>169</v>
      </c>
      <c r="H16" t="s">
        <v>169</v>
      </c>
      <c r="I16" t="str">
        <f t="shared" si="0"/>
        <v>VERDADERO</v>
      </c>
    </row>
    <row r="17" spans="3:9" x14ac:dyDescent="0.3">
      <c r="C17" t="s">
        <v>170</v>
      </c>
      <c r="H17" t="s">
        <v>170</v>
      </c>
      <c r="I17" t="str">
        <f t="shared" si="0"/>
        <v>VERDADERO</v>
      </c>
    </row>
    <row r="18" spans="3:9" x14ac:dyDescent="0.3">
      <c r="C18" t="s">
        <v>171</v>
      </c>
      <c r="H18" t="s">
        <v>172</v>
      </c>
    </row>
    <row r="19" spans="3:9" x14ac:dyDescent="0.3">
      <c r="C19" t="s">
        <v>173</v>
      </c>
      <c r="H19" t="s">
        <v>174</v>
      </c>
    </row>
    <row r="20" spans="3:9" x14ac:dyDescent="0.3">
      <c r="C20" t="s">
        <v>175</v>
      </c>
      <c r="H20" t="s">
        <v>176</v>
      </c>
    </row>
    <row r="21" spans="3:9" x14ac:dyDescent="0.3">
      <c r="C21" t="s">
        <v>177</v>
      </c>
      <c r="H21" t="s">
        <v>178</v>
      </c>
    </row>
    <row r="22" spans="3:9" x14ac:dyDescent="0.3">
      <c r="C22" t="s">
        <v>179</v>
      </c>
      <c r="H22" t="s">
        <v>180</v>
      </c>
    </row>
    <row r="23" spans="3:9" x14ac:dyDescent="0.3">
      <c r="C23" t="s">
        <v>181</v>
      </c>
      <c r="H23" t="s">
        <v>182</v>
      </c>
    </row>
    <row r="24" spans="3:9" x14ac:dyDescent="0.3">
      <c r="C24" t="s">
        <v>183</v>
      </c>
      <c r="H24" t="s">
        <v>184</v>
      </c>
    </row>
    <row r="25" spans="3:9" x14ac:dyDescent="0.3">
      <c r="C25" t="s">
        <v>185</v>
      </c>
      <c r="H25" t="s">
        <v>186</v>
      </c>
    </row>
    <row r="26" spans="3:9" x14ac:dyDescent="0.3">
      <c r="C26" s="6" t="s">
        <v>187</v>
      </c>
      <c r="D26" s="6"/>
      <c r="E26" s="6"/>
      <c r="F26" s="6"/>
      <c r="G26" s="6"/>
      <c r="H26" t="s">
        <v>188</v>
      </c>
    </row>
    <row r="27" spans="3:9" x14ac:dyDescent="0.3">
      <c r="C27" s="6" t="s">
        <v>189</v>
      </c>
      <c r="D27" s="6"/>
      <c r="E27" s="6"/>
      <c r="F27" s="6"/>
      <c r="G27" s="6"/>
      <c r="H27" t="s">
        <v>171</v>
      </c>
    </row>
    <row r="28" spans="3:9" x14ac:dyDescent="0.3">
      <c r="C28" s="6" t="s">
        <v>190</v>
      </c>
      <c r="D28" s="6"/>
      <c r="E28" s="6"/>
      <c r="F28" s="6"/>
      <c r="G28" s="6"/>
      <c r="H28" t="s">
        <v>173</v>
      </c>
    </row>
    <row r="29" spans="3:9" x14ac:dyDescent="0.3">
      <c r="C29" s="6" t="s">
        <v>191</v>
      </c>
      <c r="D29" s="6"/>
      <c r="E29" s="6"/>
      <c r="F29" s="6"/>
      <c r="G29" s="6"/>
      <c r="H29" t="s">
        <v>175</v>
      </c>
    </row>
    <row r="30" spans="3:9" x14ac:dyDescent="0.3">
      <c r="C30" s="6" t="s">
        <v>192</v>
      </c>
      <c r="D30" s="6"/>
      <c r="E30" s="6"/>
      <c r="F30" s="6"/>
      <c r="G30" s="6"/>
      <c r="H30" t="s">
        <v>177</v>
      </c>
    </row>
    <row r="31" spans="3:9" x14ac:dyDescent="0.3">
      <c r="C31" s="6" t="s">
        <v>193</v>
      </c>
      <c r="D31" s="6"/>
      <c r="E31" s="6"/>
      <c r="F31" s="6"/>
      <c r="G31" s="6"/>
      <c r="H31" t="s">
        <v>179</v>
      </c>
    </row>
    <row r="32" spans="3:9" x14ac:dyDescent="0.3">
      <c r="C32" s="6" t="s">
        <v>194</v>
      </c>
      <c r="D32" s="6"/>
      <c r="E32" s="6"/>
      <c r="F32" s="6"/>
      <c r="G32" s="6"/>
      <c r="H32" t="s">
        <v>181</v>
      </c>
    </row>
    <row r="33" spans="3:8" x14ac:dyDescent="0.3">
      <c r="C33" s="6" t="s">
        <v>195</v>
      </c>
      <c r="D33" s="6"/>
      <c r="E33" s="6"/>
      <c r="F33" s="6"/>
      <c r="G33" s="6"/>
      <c r="H33" t="s">
        <v>183</v>
      </c>
    </row>
    <row r="34" spans="3:8" x14ac:dyDescent="0.3">
      <c r="C34" s="6" t="s">
        <v>196</v>
      </c>
      <c r="D34" s="6"/>
      <c r="E34" s="6"/>
      <c r="F34" s="6"/>
      <c r="G34" s="6"/>
      <c r="H34" t="s">
        <v>185</v>
      </c>
    </row>
    <row r="35" spans="3:8" x14ac:dyDescent="0.3">
      <c r="C35" s="6" t="s">
        <v>197</v>
      </c>
      <c r="D35" s="6"/>
      <c r="E35" s="6"/>
      <c r="F35" s="6"/>
      <c r="G35" s="6"/>
      <c r="H35" t="s">
        <v>198</v>
      </c>
    </row>
    <row r="36" spans="3:8" x14ac:dyDescent="0.3">
      <c r="C36" s="6" t="s">
        <v>199</v>
      </c>
      <c r="D36" s="6"/>
      <c r="E36" s="6"/>
      <c r="F36" s="6"/>
      <c r="G36" s="6"/>
      <c r="H36" t="s">
        <v>200</v>
      </c>
    </row>
    <row r="37" spans="3:8" x14ac:dyDescent="0.3">
      <c r="H37" t="s">
        <v>201</v>
      </c>
    </row>
    <row r="38" spans="3:8" x14ac:dyDescent="0.3">
      <c r="H38" t="s">
        <v>202</v>
      </c>
    </row>
    <row r="39" spans="3:8" x14ac:dyDescent="0.3">
      <c r="H39" t="s">
        <v>203</v>
      </c>
    </row>
    <row r="40" spans="3:8" x14ac:dyDescent="0.3">
      <c r="C40" t="s">
        <v>204</v>
      </c>
      <c r="H40" t="s">
        <v>205</v>
      </c>
    </row>
    <row r="41" spans="3:8" x14ac:dyDescent="0.3">
      <c r="C41" t="s">
        <v>206</v>
      </c>
      <c r="H41" t="s">
        <v>207</v>
      </c>
    </row>
    <row r="42" spans="3:8" x14ac:dyDescent="0.3">
      <c r="C42" t="s">
        <v>208</v>
      </c>
      <c r="H42" t="s">
        <v>209</v>
      </c>
    </row>
    <row r="43" spans="3:8" x14ac:dyDescent="0.3">
      <c r="C43" t="s">
        <v>210</v>
      </c>
      <c r="H43" t="s">
        <v>211</v>
      </c>
    </row>
    <row r="44" spans="3:8" x14ac:dyDescent="0.3">
      <c r="C44" t="s">
        <v>212</v>
      </c>
      <c r="H44" t="s">
        <v>213</v>
      </c>
    </row>
    <row r="45" spans="3:8" x14ac:dyDescent="0.3">
      <c r="C45" t="s">
        <v>214</v>
      </c>
      <c r="H45" t="s">
        <v>215</v>
      </c>
    </row>
    <row r="46" spans="3:8" x14ac:dyDescent="0.3">
      <c r="C46" t="s">
        <v>216</v>
      </c>
      <c r="H46" t="s">
        <v>217</v>
      </c>
    </row>
    <row r="47" spans="3:8" x14ac:dyDescent="0.3">
      <c r="C47" t="s">
        <v>218</v>
      </c>
      <c r="H47" t="s">
        <v>219</v>
      </c>
    </row>
    <row r="48" spans="3:8" x14ac:dyDescent="0.3">
      <c r="C48" t="s">
        <v>220</v>
      </c>
      <c r="H48" t="s">
        <v>221</v>
      </c>
    </row>
    <row r="49" spans="3:9" x14ac:dyDescent="0.3">
      <c r="C49" t="s">
        <v>222</v>
      </c>
      <c r="H49" t="s">
        <v>204</v>
      </c>
    </row>
    <row r="50" spans="3:9" x14ac:dyDescent="0.3">
      <c r="C50" t="s">
        <v>223</v>
      </c>
      <c r="H50" t="s">
        <v>206</v>
      </c>
    </row>
    <row r="51" spans="3:9" x14ac:dyDescent="0.3">
      <c r="C51" t="s">
        <v>224</v>
      </c>
      <c r="H51" t="s">
        <v>208</v>
      </c>
    </row>
    <row r="52" spans="3:9" x14ac:dyDescent="0.3">
      <c r="C52" t="s">
        <v>225</v>
      </c>
      <c r="H52" t="s">
        <v>210</v>
      </c>
    </row>
    <row r="53" spans="3:9" x14ac:dyDescent="0.3">
      <c r="C53" t="s">
        <v>226</v>
      </c>
      <c r="H53" t="s">
        <v>212</v>
      </c>
    </row>
    <row r="54" spans="3:9" x14ac:dyDescent="0.3">
      <c r="C54" t="s">
        <v>227</v>
      </c>
      <c r="H54" t="s">
        <v>214</v>
      </c>
    </row>
    <row r="55" spans="3:9" ht="15.75" customHeight="1" x14ac:dyDescent="0.3">
      <c r="H55" t="s">
        <v>216</v>
      </c>
    </row>
    <row r="56" spans="3:9" x14ac:dyDescent="0.3">
      <c r="H56" t="s">
        <v>218</v>
      </c>
    </row>
    <row r="57" spans="3:9" x14ac:dyDescent="0.3">
      <c r="H57" t="s">
        <v>220</v>
      </c>
      <c r="I57" t="e">
        <f>IF(H18=#REF!,"VERDADERO","FALSO")</f>
        <v>#REF!</v>
      </c>
    </row>
    <row r="58" spans="3:9" x14ac:dyDescent="0.3">
      <c r="H58" t="s">
        <v>222</v>
      </c>
      <c r="I58" t="e">
        <f>IF(H19=#REF!,"VERDADERO","FALSO")</f>
        <v>#REF!</v>
      </c>
    </row>
    <row r="59" spans="3:9" x14ac:dyDescent="0.3">
      <c r="H59" t="s">
        <v>223</v>
      </c>
      <c r="I59" t="e">
        <f>IF(H20=#REF!,"VERDADERO","FALSO")</f>
        <v>#REF!</v>
      </c>
    </row>
    <row r="60" spans="3:9" x14ac:dyDescent="0.3">
      <c r="H60" t="s">
        <v>224</v>
      </c>
      <c r="I60" t="e">
        <f>IF(H21=#REF!,"VERDADERO","FALSO")</f>
        <v>#REF!</v>
      </c>
    </row>
    <row r="61" spans="3:9" x14ac:dyDescent="0.3">
      <c r="H61" t="s">
        <v>225</v>
      </c>
      <c r="I61" t="e">
        <f>IF(H22=#REF!,"VERDADERO","FALSO")</f>
        <v>#REF!</v>
      </c>
    </row>
    <row r="62" spans="3:9" x14ac:dyDescent="0.3">
      <c r="H62" t="s">
        <v>226</v>
      </c>
      <c r="I62" t="e">
        <f>IF(H23=#REF!,"VERDADERO","FALSO")</f>
        <v>#REF!</v>
      </c>
    </row>
    <row r="63" spans="3:9" x14ac:dyDescent="0.3">
      <c r="H63" t="s">
        <v>227</v>
      </c>
      <c r="I63" t="e">
        <f>IF(H24=#REF!,"VERDADERO","FALSO")</f>
        <v>#REF!</v>
      </c>
    </row>
    <row r="64" spans="3:9" x14ac:dyDescent="0.3">
      <c r="H64" t="s">
        <v>228</v>
      </c>
      <c r="I64" t="e">
        <f>IF(H25=#REF!,"VERDADERO","FALSO")</f>
        <v>#REF!</v>
      </c>
    </row>
    <row r="65" spans="8:9" x14ac:dyDescent="0.3">
      <c r="H65" t="s">
        <v>229</v>
      </c>
      <c r="I65" t="e">
        <f>IF(H26=#REF!,"VERDADERO","FALSO")</f>
        <v>#REF!</v>
      </c>
    </row>
    <row r="66" spans="8:9" x14ac:dyDescent="0.3">
      <c r="H66" t="s">
        <v>230</v>
      </c>
      <c r="I66" t="str">
        <f t="shared" ref="I66:I103" si="1">IF(H27=C18,"VERDADERO","FALSO")</f>
        <v>VERDADERO</v>
      </c>
    </row>
    <row r="67" spans="8:9" x14ac:dyDescent="0.3">
      <c r="H67" t="s">
        <v>231</v>
      </c>
      <c r="I67" t="str">
        <f t="shared" si="1"/>
        <v>VERDADERO</v>
      </c>
    </row>
    <row r="68" spans="8:9" x14ac:dyDescent="0.3">
      <c r="H68" t="s">
        <v>232</v>
      </c>
      <c r="I68" t="str">
        <f t="shared" si="1"/>
        <v>VERDADERO</v>
      </c>
    </row>
    <row r="69" spans="8:9" x14ac:dyDescent="0.3">
      <c r="H69" t="s">
        <v>233</v>
      </c>
      <c r="I69" t="str">
        <f t="shared" si="1"/>
        <v>VERDADERO</v>
      </c>
    </row>
    <row r="70" spans="8:9" x14ac:dyDescent="0.3">
      <c r="H70" t="s">
        <v>234</v>
      </c>
      <c r="I70" t="str">
        <f t="shared" si="1"/>
        <v>VERDADERO</v>
      </c>
    </row>
    <row r="71" spans="8:9" x14ac:dyDescent="0.3">
      <c r="H71" t="s">
        <v>235</v>
      </c>
      <c r="I71" t="str">
        <f t="shared" si="1"/>
        <v>VERDADERO</v>
      </c>
    </row>
    <row r="72" spans="8:9" x14ac:dyDescent="0.3">
      <c r="H72" t="s">
        <v>236</v>
      </c>
      <c r="I72" t="str">
        <f t="shared" si="1"/>
        <v>VERDADERO</v>
      </c>
    </row>
    <row r="73" spans="8:9" x14ac:dyDescent="0.3">
      <c r="H73" t="s">
        <v>237</v>
      </c>
      <c r="I73" t="str">
        <f t="shared" si="1"/>
        <v>VERDADERO</v>
      </c>
    </row>
    <row r="74" spans="8:9" x14ac:dyDescent="0.3">
      <c r="H74" t="s">
        <v>238</v>
      </c>
      <c r="I74" t="str">
        <f t="shared" si="1"/>
        <v>FALSO</v>
      </c>
    </row>
    <row r="75" spans="8:9" x14ac:dyDescent="0.3">
      <c r="I75" t="str">
        <f t="shared" si="1"/>
        <v>FALSO</v>
      </c>
    </row>
    <row r="76" spans="8:9" x14ac:dyDescent="0.3">
      <c r="I76" t="str">
        <f t="shared" si="1"/>
        <v>FALSO</v>
      </c>
    </row>
    <row r="77" spans="8:9" x14ac:dyDescent="0.3">
      <c r="I77" t="str">
        <f t="shared" si="1"/>
        <v>FALSO</v>
      </c>
    </row>
    <row r="78" spans="8:9" x14ac:dyDescent="0.3">
      <c r="I78" t="str">
        <f t="shared" si="1"/>
        <v>FALSO</v>
      </c>
    </row>
    <row r="79" spans="8:9" x14ac:dyDescent="0.3">
      <c r="I79" t="str">
        <f t="shared" si="1"/>
        <v>FALSO</v>
      </c>
    </row>
    <row r="80" spans="8:9" x14ac:dyDescent="0.3">
      <c r="I80" t="str">
        <f t="shared" si="1"/>
        <v>FALSO</v>
      </c>
    </row>
    <row r="81" spans="9:9" x14ac:dyDescent="0.3">
      <c r="I81" t="str">
        <f t="shared" si="1"/>
        <v>FALSO</v>
      </c>
    </row>
    <row r="82" spans="9:9" x14ac:dyDescent="0.3">
      <c r="I82" t="str">
        <f t="shared" si="1"/>
        <v>FALSO</v>
      </c>
    </row>
    <row r="83" spans="9:9" x14ac:dyDescent="0.3">
      <c r="I83" t="str">
        <f t="shared" si="1"/>
        <v>FALSO</v>
      </c>
    </row>
    <row r="84" spans="9:9" x14ac:dyDescent="0.3">
      <c r="I84" t="str">
        <f t="shared" si="1"/>
        <v>FALSO</v>
      </c>
    </row>
    <row r="85" spans="9:9" x14ac:dyDescent="0.3">
      <c r="I85" t="str">
        <f t="shared" si="1"/>
        <v>FALSO</v>
      </c>
    </row>
    <row r="86" spans="9:9" x14ac:dyDescent="0.3">
      <c r="I86" t="str">
        <f t="shared" si="1"/>
        <v>FALSO</v>
      </c>
    </row>
    <row r="87" spans="9:9" x14ac:dyDescent="0.3">
      <c r="I87" t="str">
        <f t="shared" si="1"/>
        <v>FALSO</v>
      </c>
    </row>
    <row r="88" spans="9:9" x14ac:dyDescent="0.3">
      <c r="I88" t="str">
        <f t="shared" si="1"/>
        <v>VERDADERO</v>
      </c>
    </row>
    <row r="89" spans="9:9" x14ac:dyDescent="0.3">
      <c r="I89" t="str">
        <f t="shared" si="1"/>
        <v>VERDADERO</v>
      </c>
    </row>
    <row r="90" spans="9:9" x14ac:dyDescent="0.3">
      <c r="I90" t="str">
        <f t="shared" si="1"/>
        <v>VERDADERO</v>
      </c>
    </row>
    <row r="91" spans="9:9" x14ac:dyDescent="0.3">
      <c r="I91" t="str">
        <f t="shared" si="1"/>
        <v>VERDADERO</v>
      </c>
    </row>
    <row r="92" spans="9:9" x14ac:dyDescent="0.3">
      <c r="I92" t="str">
        <f t="shared" si="1"/>
        <v>VERDADERO</v>
      </c>
    </row>
    <row r="93" spans="9:9" x14ac:dyDescent="0.3">
      <c r="I93" t="str">
        <f t="shared" si="1"/>
        <v>VERDADERO</v>
      </c>
    </row>
    <row r="94" spans="9:9" x14ac:dyDescent="0.3">
      <c r="I94" t="str">
        <f t="shared" si="1"/>
        <v>VERDADERO</v>
      </c>
    </row>
    <row r="95" spans="9:9" x14ac:dyDescent="0.3">
      <c r="I95" t="str">
        <f t="shared" si="1"/>
        <v>VERDADERO</v>
      </c>
    </row>
    <row r="96" spans="9:9" x14ac:dyDescent="0.3">
      <c r="I96" t="str">
        <f t="shared" si="1"/>
        <v>VERDADERO</v>
      </c>
    </row>
    <row r="97" spans="9:9" x14ac:dyDescent="0.3">
      <c r="I97" t="str">
        <f t="shared" si="1"/>
        <v>VERDADERO</v>
      </c>
    </row>
    <row r="98" spans="9:9" x14ac:dyDescent="0.3">
      <c r="I98" t="str">
        <f t="shared" si="1"/>
        <v>VERDADERO</v>
      </c>
    </row>
    <row r="99" spans="9:9" x14ac:dyDescent="0.3">
      <c r="I99" t="str">
        <f t="shared" si="1"/>
        <v>VERDADERO</v>
      </c>
    </row>
    <row r="100" spans="9:9" x14ac:dyDescent="0.3">
      <c r="I100" t="str">
        <f t="shared" si="1"/>
        <v>VERDADERO</v>
      </c>
    </row>
    <row r="101" spans="9:9" x14ac:dyDescent="0.3">
      <c r="I101" t="str">
        <f t="shared" si="1"/>
        <v>VERDADERO</v>
      </c>
    </row>
    <row r="102" spans="9:9" x14ac:dyDescent="0.3">
      <c r="I102" t="str">
        <f t="shared" si="1"/>
        <v>VERDADERO</v>
      </c>
    </row>
    <row r="103" spans="9:9" x14ac:dyDescent="0.3">
      <c r="I103" t="str">
        <f t="shared" si="1"/>
        <v>FALSO</v>
      </c>
    </row>
  </sheetData>
  <pageMargins left="0.7" right="0.7" top="0.75" bottom="0.75" header="0.3" footer="0.3"/>
  <pageSetup orientation="portrait" horizontalDpi="4294967295" verticalDpi="4294967295"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4140625" defaultRowHeight="14.4" x14ac:dyDescent="0.3"/>
  <cols>
    <col min="1" max="1" width="55.77734375" bestFit="1" customWidth="1"/>
    <col min="2" max="2" width="9.21875" bestFit="1" customWidth="1"/>
  </cols>
  <sheetData>
    <row r="1" spans="1:2" x14ac:dyDescent="0.3">
      <c r="A1" s="1" t="s">
        <v>73</v>
      </c>
      <c r="B1" t="s">
        <v>239</v>
      </c>
    </row>
    <row r="3" spans="1:2" x14ac:dyDescent="0.3">
      <c r="A3" s="1" t="s">
        <v>0</v>
      </c>
    </row>
    <row r="4" spans="1:2" x14ac:dyDescent="0.3">
      <c r="A4" s="2" t="s">
        <v>54</v>
      </c>
    </row>
    <row r="5" spans="1:2" x14ac:dyDescent="0.3">
      <c r="A5" s="2" t="s">
        <v>240</v>
      </c>
    </row>
    <row r="6" spans="1:2" x14ac:dyDescent="0.3">
      <c r="A6" s="2" t="s">
        <v>23</v>
      </c>
    </row>
    <row r="7" spans="1:2" x14ac:dyDescent="0.3">
      <c r="A7" s="2" t="s">
        <v>241</v>
      </c>
    </row>
    <row r="8" spans="1:2" x14ac:dyDescent="0.3">
      <c r="A8" s="2" t="s">
        <v>242</v>
      </c>
    </row>
    <row r="9" spans="1:2" x14ac:dyDescent="0.3">
      <c r="A9" s="2" t="s">
        <v>55</v>
      </c>
    </row>
    <row r="10" spans="1:2" x14ac:dyDescent="0.3">
      <c r="A10" s="2" t="s">
        <v>29</v>
      </c>
    </row>
    <row r="11" spans="1:2" x14ac:dyDescent="0.3">
      <c r="A11" s="2" t="s">
        <v>56</v>
      </c>
    </row>
    <row r="12" spans="1:2" x14ac:dyDescent="0.3">
      <c r="A12" s="2" t="s">
        <v>2</v>
      </c>
    </row>
    <row r="13" spans="1:2" x14ac:dyDescent="0.3">
      <c r="A13" s="2" t="s">
        <v>59</v>
      </c>
    </row>
    <row r="14" spans="1:2" x14ac:dyDescent="0.3">
      <c r="A14" s="2" t="s">
        <v>31</v>
      </c>
    </row>
    <row r="15" spans="1:2" x14ac:dyDescent="0.3">
      <c r="A15" s="2" t="s">
        <v>91</v>
      </c>
    </row>
    <row r="16" spans="1:2" x14ac:dyDescent="0.3">
      <c r="A16" s="2" t="s">
        <v>47</v>
      </c>
    </row>
    <row r="17" spans="1:1" x14ac:dyDescent="0.3">
      <c r="A17" s="2" t="s">
        <v>48</v>
      </c>
    </row>
    <row r="18" spans="1:1" x14ac:dyDescent="0.3">
      <c r="A18" s="2" t="s">
        <v>243</v>
      </c>
    </row>
    <row r="19" spans="1:1" x14ac:dyDescent="0.3">
      <c r="A19" s="2" t="s">
        <v>5</v>
      </c>
    </row>
    <row r="20" spans="1:1" x14ac:dyDescent="0.3">
      <c r="A20" s="2" t="s">
        <v>6</v>
      </c>
    </row>
    <row r="21" spans="1:1" x14ac:dyDescent="0.3">
      <c r="A21" s="2" t="s">
        <v>7</v>
      </c>
    </row>
    <row r="22" spans="1:1" x14ac:dyDescent="0.3">
      <c r="A22" s="2" t="s">
        <v>244</v>
      </c>
    </row>
    <row r="23" spans="1:1" x14ac:dyDescent="0.3">
      <c r="A23" s="2" t="s">
        <v>8</v>
      </c>
    </row>
    <row r="24" spans="1:1" x14ac:dyDescent="0.3">
      <c r="A24" s="2" t="s">
        <v>9</v>
      </c>
    </row>
    <row r="25" spans="1:1" x14ac:dyDescent="0.3">
      <c r="A25" s="2" t="s">
        <v>11</v>
      </c>
    </row>
    <row r="26" spans="1:1" x14ac:dyDescent="0.3">
      <c r="A26" s="2" t="s">
        <v>245</v>
      </c>
    </row>
    <row r="27" spans="1:1" x14ac:dyDescent="0.3">
      <c r="A27" s="2" t="s">
        <v>38</v>
      </c>
    </row>
    <row r="28" spans="1:1" x14ac:dyDescent="0.3">
      <c r="A28" s="2" t="s">
        <v>50</v>
      </c>
    </row>
    <row r="29" spans="1:1" x14ac:dyDescent="0.3">
      <c r="A29" s="2" t="s">
        <v>51</v>
      </c>
    </row>
    <row r="30" spans="1:1" x14ac:dyDescent="0.3">
      <c r="A30" s="2" t="s">
        <v>16</v>
      </c>
    </row>
    <row r="31" spans="1:1" x14ac:dyDescent="0.3">
      <c r="A31" s="2" t="s">
        <v>62</v>
      </c>
    </row>
    <row r="32" spans="1:1" x14ac:dyDescent="0.3">
      <c r="A32" s="2" t="s">
        <v>246</v>
      </c>
    </row>
    <row r="33" spans="1:1" x14ac:dyDescent="0.3">
      <c r="A33" s="2" t="s">
        <v>33</v>
      </c>
    </row>
    <row r="34" spans="1:1" x14ac:dyDescent="0.3">
      <c r="A34" s="2" t="s">
        <v>64</v>
      </c>
    </row>
    <row r="35" spans="1:1" x14ac:dyDescent="0.3">
      <c r="A35" s="2" t="s">
        <v>65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4140625" defaultRowHeight="14.4" x14ac:dyDescent="0.3"/>
  <cols>
    <col min="1" max="1" width="69.21875" customWidth="1"/>
    <col min="2" max="2" width="58.21875" customWidth="1"/>
  </cols>
  <sheetData>
    <row r="1" spans="1:10" x14ac:dyDescent="0.3">
      <c r="A1" t="s">
        <v>247</v>
      </c>
    </row>
    <row r="2" spans="1:10" x14ac:dyDescent="0.3">
      <c r="A2" t="s">
        <v>248</v>
      </c>
    </row>
    <row r="3" spans="1:10" x14ac:dyDescent="0.3">
      <c r="A3" t="s">
        <v>249</v>
      </c>
    </row>
    <row r="6" spans="1:10" x14ac:dyDescent="0.3">
      <c r="B6" s="4" t="s">
        <v>250</v>
      </c>
    </row>
    <row r="7" spans="1:10" x14ac:dyDescent="0.3">
      <c r="B7" s="4" t="s">
        <v>251</v>
      </c>
    </row>
    <row r="8" spans="1:10" x14ac:dyDescent="0.3">
      <c r="B8" s="4" t="s">
        <v>252</v>
      </c>
      <c r="F8">
        <f>162-329</f>
        <v>-167</v>
      </c>
      <c r="G8">
        <f>F8/2</f>
        <v>-83.5</v>
      </c>
    </row>
    <row r="9" spans="1:10" x14ac:dyDescent="0.3">
      <c r="B9" s="4" t="s">
        <v>253</v>
      </c>
      <c r="G9">
        <f>G8/2</f>
        <v>-41.75</v>
      </c>
      <c r="J9">
        <f>84/4</f>
        <v>21</v>
      </c>
    </row>
    <row r="10" spans="1:10" x14ac:dyDescent="0.3">
      <c r="B10" s="4" t="s">
        <v>254</v>
      </c>
      <c r="I10">
        <f>172/4</f>
        <v>43</v>
      </c>
    </row>
    <row r="11" spans="1:10" x14ac:dyDescent="0.3">
      <c r="B11" s="4" t="s">
        <v>255</v>
      </c>
    </row>
    <row r="12" spans="1:10" x14ac:dyDescent="0.3">
      <c r="B12" s="4" t="s">
        <v>256</v>
      </c>
    </row>
    <row r="13" spans="1:10" x14ac:dyDescent="0.3">
      <c r="B13" s="4" t="s">
        <v>257</v>
      </c>
    </row>
    <row r="14" spans="1:10" x14ac:dyDescent="0.3">
      <c r="B14" s="4" t="s">
        <v>258</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SharedWithUsers xmlns="7463e6f2-4cf7-4f37-8a7b-859c1e512b3c">
      <UserInfo>
        <DisplayName/>
        <AccountId xsi:nil="true"/>
        <AccountType/>
      </UserInfo>
    </SharedWithUsers>
    <lcf76f155ced4ddcb4097134ff3c332f xmlns="8175d881-c252-4cc7-85ac-127631b324fb">
      <Terms xmlns="http://schemas.microsoft.com/office/infopath/2007/PartnerControls"/>
    </lcf76f155ced4ddcb4097134ff3c332f>
    <_Flow_SignoffStatus xmlns="8175d881-c252-4cc7-85ac-127631b324f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BB39D6-1198-455A-8D73-4E01B9698115}">
  <ds:schemaRefs>
    <ds:schemaRef ds:uri="http://schemas.microsoft.com/office/2006/documentManagement/types"/>
    <ds:schemaRef ds:uri="http://schemas.openxmlformats.org/package/2006/metadata/core-properties"/>
    <ds:schemaRef ds:uri="http://purl.org/dc/elements/1.1/"/>
    <ds:schemaRef ds:uri="http://purl.org/dc/terms/"/>
    <ds:schemaRef ds:uri="e9b28f53-5b2a-49ef-a139-80fdba2ac6fe"/>
    <ds:schemaRef ds:uri="aeabc4ea-eae0-4994-8b86-82378b6e1239"/>
    <ds:schemaRef ds:uri="http://purl.org/dc/dcmitype/"/>
    <ds:schemaRef ds:uri="http://schemas.microsoft.com/office/infopath/2007/PartnerControls"/>
    <ds:schemaRef ds:uri="http://schemas.microsoft.com/office/2006/metadata/properties"/>
    <ds:schemaRef ds:uri="http://www.w3.org/XML/1998/namespace"/>
    <ds:schemaRef ds:uri="7463e6f2-4cf7-4f37-8a7b-859c1e512b3c"/>
    <ds:schemaRef ds:uri="8175d881-c252-4cc7-85ac-127631b324fb"/>
  </ds:schemaRefs>
</ds:datastoreItem>
</file>

<file path=customXml/itemProps2.xml><?xml version="1.0" encoding="utf-8"?>
<ds:datastoreItem xmlns:ds="http://schemas.openxmlformats.org/officeDocument/2006/customXml" ds:itemID="{F122BE6E-7CB8-4F17-A409-21C2657B7EB4}"/>
</file>

<file path=customXml/itemProps3.xml><?xml version="1.0" encoding="utf-8"?>
<ds:datastoreItem xmlns:ds="http://schemas.openxmlformats.org/officeDocument/2006/customXml" ds:itemID="{87B14A57-316F-4CF2-B636-3D8B4A9C068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Hoja2</vt:lpstr>
      <vt:lpstr>L-TL-MTA-DICT</vt:lpstr>
      <vt:lpstr>Tablas</vt:lpstr>
      <vt:lpstr>Nombre del Anexo</vt:lpstr>
      <vt:lpstr>Tabla</vt:lpstr>
      <vt:lpstr>Hoja3</vt:lpstr>
      <vt:lpstr>'L-TL-MTA-DICT'!Área_de_impresión</vt:lpstr>
      <vt:lpstr>'L-TL-MTA-DICT'!Títulos_a_imprimir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GONZALEZ LOPEZ FERNANDA ALEJANDRA</cp:lastModifiedBy>
  <cp:revision/>
  <dcterms:created xsi:type="dcterms:W3CDTF">2019-04-05T16:32:42Z</dcterms:created>
  <dcterms:modified xsi:type="dcterms:W3CDTF">2025-10-24T23:12:22Z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Order">
    <vt:r8>76361500</vt:r8>
  </property>
  <property fmtid="{D5CDD505-2E9C-101B-9397-08002B2CF9AE}" pid="4" name="TriggerFlowInfo">
    <vt:lpwstr/>
  </property>
  <property fmtid="{D5CDD505-2E9C-101B-9397-08002B2CF9AE}" pid="5" name="ComplianceAssetId">
    <vt:lpwstr/>
  </property>
  <property fmtid="{D5CDD505-2E9C-101B-9397-08002B2CF9AE}" pid="6" name="_ExtendedDescription">
    <vt:lpwstr/>
  </property>
  <property fmtid="{D5CDD505-2E9C-101B-9397-08002B2CF9AE}" pid="7" name="xd_Signature">
    <vt:bool>false</vt:bool>
  </property>
  <property fmtid="{D5CDD505-2E9C-101B-9397-08002B2CF9AE}" pid="8" name="xd_ProgID">
    <vt:lpwstr/>
  </property>
  <property fmtid="{D5CDD505-2E9C-101B-9397-08002B2CF9AE}" pid="9" name="TemplateUrl">
    <vt:lpwstr/>
  </property>
  <property fmtid="{D5CDD505-2E9C-101B-9397-08002B2CF9AE}" pid="10" name="MediaServiceImageTags">
    <vt:lpwstr/>
  </property>
  <property fmtid="{D5CDD505-2E9C-101B-9397-08002B2CF9AE}" pid="11" name="_SourceUrl">
    <vt:lpwstr/>
  </property>
  <property fmtid="{D5CDD505-2E9C-101B-9397-08002B2CF9AE}" pid="12" name="_SharedFileIndex">
    <vt:lpwstr/>
  </property>
</Properties>
</file>