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carlos.hernandezca\Downloads\ACATAMIENTOS\ENOCK\"/>
    </mc:Choice>
  </mc:AlternateContent>
  <xr:revisionPtr revIDLastSave="0" documentId="13_ncr:1_{0DEFC68C-F782-4448-A92C-AC03D855B2A3}" xr6:coauthVersionLast="47" xr6:coauthVersionMax="47" xr10:uidLastSave="{00000000-0000-0000-0000-000000000000}"/>
  <bookViews>
    <workbookView xWindow="-110" yWindow="-110" windowWidth="19420" windowHeight="11500" firstSheet="1" activeTab="1" xr2:uid="{61B2F501-9678-4052-B118-3F4E482039E4}"/>
  </bookViews>
  <sheets>
    <sheet name="Hoja2" sheetId="2" state="hidden" r:id="rId1"/>
    <sheet name="L-MI-MRE-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'L-MI-MRE-DICT'!$A$10:$V$396</definedName>
    <definedName name="Ámbito">#REF!</definedName>
    <definedName name="_xlnm.Print_Area" localSheetId="1">'L-MI-MRE-DICT'!$A$1:$V$396</definedName>
    <definedName name="_xlnm.Print_Titles" localSheetId="1">'L-MI-MRE-DICT'!$1:$10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28" i="13" l="1"/>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<sst xmlns="http://schemas.openxmlformats.org/spreadsheetml/2006/main" count="6771" uniqueCount="2464">
  <si>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</si>
  <si>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</si>
  <si>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</si>
  <si>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</si>
  <si>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</si>
  <si>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</si>
  <si>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</si>
  <si>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</si>
  <si>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</si>
  <si>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</si>
  <si>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</si>
  <si>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</si>
  <si>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</si>
  <si>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</si>
  <si>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</si>
  <si>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</si>
  <si>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</si>
  <si>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</si>
  <si>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</si>
  <si>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</si>
  <si>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</si>
  <si>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</si>
  <si>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</si>
  <si>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</si>
  <si>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</si>
  <si>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</si>
  <si>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</si>
  <si>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</si>
  <si>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</si>
  <si>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</si>
  <si>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</si>
  <si>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</si>
  <si>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</si>
  <si>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</si>
  <si>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</si>
  <si>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</si>
  <si>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</si>
  <si>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</si>
  <si>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</si>
  <si>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</si>
  <si>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</si>
  <si>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</si>
  <si>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</si>
  <si>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</si>
  <si>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</si>
  <si>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</si>
  <si>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</si>
  <si>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</si>
  <si>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</si>
  <si>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</si>
  <si>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</si>
  <si>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</si>
  <si>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</si>
  <si>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</si>
  <si>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</si>
  <si>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</si>
  <si>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</si>
  <si>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</si>
  <si>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</si>
  <si>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</si>
  <si>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</si>
  <si>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</si>
  <si>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</si>
  <si>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</si>
  <si>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</si>
  <si>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</si>
  <si>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</si>
  <si>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DICTAMEN CONSOLIDADO DERIVADO DE LA REVISIÓN A LOS INFORMES ÚNICOS DE GASTOS</t>
  </si>
  <si>
    <t>MAGISTRATURA REGIONAL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</si>
  <si>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</si>
  <si>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</si>
  <si>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</si>
  <si>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</si>
  <si>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</si>
  <si>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</si>
  <si>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</si>
  <si>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</si>
  <si>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</si>
  <si>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</si>
  <si>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</si>
  <si>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</si>
  <si>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</si>
  <si>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</si>
  <si>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</si>
  <si>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</si>
  <si>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</si>
  <si>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</si>
  <si>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</si>
  <si>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</si>
  <si>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</si>
  <si>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</si>
  <si>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L-MI-MRE-AEVE-A</t>
  </si>
  <si>
    <t>Local</t>
  </si>
  <si>
    <t>Michoacán</t>
  </si>
  <si>
    <t>Local Magistratura Regional</t>
  </si>
  <si>
    <t>Alejandra Elenni Velázquez Espino</t>
  </si>
  <si>
    <t>INE/UTF/DA/20215/2025</t>
  </si>
  <si>
    <t xml:space="preserve">Sin muestras del gasto </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</si>
  <si>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ANEXO-L-MI-MRE-AEVE-1</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</si>
  <si>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</si>
  <si>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</si>
  <si>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ANEXO-L-MI-MRE-AEVE-1</t>
  </si>
  <si>
    <t>Se adjuntaron a las evidencias, en el MEFIC con los ID 324157 y  324273  en el modulo de egresos.                                   https://www.facebook.com/share/r/1M1xQ9inRm/?
https://www.facebook.com/share/1KivquzQ48/</t>
  </si>
  <si>
    <r>
      <rPr>
        <b/>
        <sz val="11"/>
        <rFont val="Arial"/>
        <family val="2"/>
      </rPr>
      <t>Atendida</t>
    </r>
    <r>
      <rPr>
        <sz val="11"/>
        <rFont val="Arial"/>
        <family val="2"/>
      </rPr>
      <t xml:space="preserve">
Del análisis a las aclaraciones y a la documentación presentada por la persona candidata a juzgadora en el MEFIC mediante escrito número CMR/AEVE/01/2025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ANEXO-L-MI-MRE-AEVE-1</t>
    </r>
    <r>
      <rPr>
        <sz val="11"/>
        <rFont val="Arial"/>
        <family val="2"/>
      </rPr>
      <t xml:space="preserve"> del presente Dictamen, se constató que, mediante el periodo de etapa corrección, presentó las muestras fotográficas por concepto de propaganda impresa en el apartado “Egresos” con el ID 324157 y 324273; por esta razón, la observación </t>
    </r>
    <r>
      <rPr>
        <b/>
        <sz val="11"/>
        <rFont val="Arial"/>
        <family val="2"/>
      </rPr>
      <t>quedó atendida</t>
    </r>
    <r>
      <rPr>
        <sz val="11"/>
        <rFont val="Arial"/>
        <family val="2"/>
      </rPr>
      <t>.</t>
    </r>
  </si>
  <si>
    <t>MEFIC</t>
  </si>
  <si>
    <t>Archivos PDF/XML</t>
  </si>
  <si>
    <t>La persona candidata a juzgadora omitió presentar los archivos electrónicos (XML, PDF o ambos)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</si>
  <si>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ANEXO-L-MI-MRE-AEVE-2</t>
    </r>
    <r>
      <rPr>
        <sz val="11"/>
        <color rgb="FF000000"/>
        <rFont val="Arial"/>
        <family val="2"/>
      </rPr>
      <t xml:space="preserve"> del presente oficio.</t>
    </r>
  </si>
  <si>
    <t>Se le solicita presentar a través del MEFIC lo siguiente:
- El comprobante fiscal en formato XML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</si>
  <si>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</si>
  <si>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ANEXO-L-MI-MRE-AEVE-2</t>
  </si>
  <si>
    <t>Lo solicitado en este anexo, se informa que no se cuenta con las PDF y XML de los montos 1,049.50 y 918.00 ya que no forman parte del gasto de la campaña, ya que por error se adjuntaron en los egresos, es por ello que informo a esta autoridad fiscalizadora los motivos por los cuales dichos Tickets quedan sin efecto, de ante mano solicitando no me sean considerados como parte del gasto, por tal motivo que argumento a la respuesta de los errores y omisiones al informe.</t>
  </si>
  <si>
    <r>
      <rPr>
        <b/>
        <sz val="11"/>
        <rFont val="Arial"/>
        <family val="2"/>
      </rPr>
      <t xml:space="preserve">No atendida
</t>
    </r>
    <r>
      <rPr>
        <sz val="11"/>
        <rFont val="Arial"/>
        <family val="2"/>
      </rPr>
      <t xml:space="preserve">
Del análisis a las aclaraciones y a la documentación adjunta presentada por la persona candidata a juzgadora en el MEFIC mediante escrito número CMR/AEVE/01/2025 de fecha 21 de junio de 2025, su respuesta se consideró insatisfactoria; toda vez que, aun cuando manifiesta</t>
    </r>
    <r>
      <rPr>
        <i/>
        <sz val="11"/>
        <rFont val="Arial"/>
        <family val="2"/>
      </rPr>
      <t xml:space="preserve"> “que no se cuenta con los PDF y XML de los montos 1,049.50 y 918.00 ya que no forman parte del gasto de la campaña, ya que por error se adjuntaron en los egresos… solicitando no me sean considerados como parte del gasto”</t>
    </r>
    <r>
      <rPr>
        <sz val="11"/>
        <rFont val="Arial"/>
        <family val="2"/>
      </rPr>
      <t xml:space="preserve">, derivado de ello, se determinó lo siguiente:
Por lo que respecta a los registros señalados con </t>
    </r>
    <r>
      <rPr>
        <b/>
        <sz val="11"/>
        <rFont val="Arial"/>
        <family val="2"/>
      </rPr>
      <t>(1)</t>
    </r>
    <r>
      <rPr>
        <sz val="11"/>
        <rFont val="Arial"/>
        <family val="2"/>
      </rPr>
      <t xml:space="preserve"> en la columna “Referencia Dictamen” del</t>
    </r>
    <r>
      <rPr>
        <b/>
        <sz val="11"/>
        <rFont val="Arial"/>
        <family val="2"/>
      </rPr>
      <t xml:space="preserve"> ANEXO-L-MI-MRE-AEVE-2</t>
    </r>
    <r>
      <rPr>
        <sz val="11"/>
        <rFont val="Arial"/>
        <family val="2"/>
      </rPr>
      <t xml:space="preserve"> del presente Dictamen, esta autoridad realizó una búsqueda en el MEFIC; sin embargo, no se localizó evidencia que pudiera demostrar que los gastos identificados no formaron parte del proceso de campaña, así mismo se observó que omitió presentar los comprobantes XML, así como su representación en PDF por lo que al no comprobar el gasto la observación </t>
    </r>
    <r>
      <rPr>
        <b/>
        <sz val="11"/>
        <rFont val="Arial"/>
        <family val="2"/>
      </rPr>
      <t>no quedó atendida</t>
    </r>
    <r>
      <rPr>
        <sz val="11"/>
        <rFont val="Arial"/>
        <family val="2"/>
      </rPr>
      <t>.</t>
    </r>
  </si>
  <si>
    <r>
      <rPr>
        <b/>
        <sz val="11"/>
        <rFont val="Arial"/>
        <family val="2"/>
      </rPr>
      <t xml:space="preserve">02-MI-MRE-AEVE-C1                   
</t>
    </r>
    <r>
      <rPr>
        <sz val="11"/>
        <rFont val="Arial"/>
        <family val="2"/>
      </rPr>
      <t>La persona candidata a juzgadora omitió presentar la documentación soporte que compruebe el gasto consistente en propaganda impresa por un monto de $1,967.50.</t>
    </r>
  </si>
  <si>
    <t xml:space="preserve">
$1,967.50</t>
  </si>
  <si>
    <t xml:space="preserve">
Egreso no comprobado.</t>
  </si>
  <si>
    <t xml:space="preserve">
30, fracciones I, II, III y IV y 51, inciso e) de los LFPEPJ, en relación con el artículo 127, numeral 1 del RF</t>
  </si>
  <si>
    <t>Cuenta bancaria</t>
  </si>
  <si>
    <t>1.a</t>
  </si>
  <si>
    <t>No se anexó en el MEFIC, el estado de cuenta de las cuentas bancaria de la persona candidata a juzgadora</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</si>
  <si>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ANEXO-L-MI-MRE-AEVE-3</t>
    </r>
    <r>
      <rPr>
        <sz val="11"/>
        <color rgb="FF000000"/>
        <rFont val="Arial"/>
        <family val="2"/>
      </rPr>
      <t xml:space="preserve"> del presente oficio.</t>
    </r>
  </si>
  <si>
    <t>Se le solicita presentar a través del MEFIC lo siguiente:
- El o los estados de cuenta bancarios, en su caso, movimientos bancarios, correspondientes al periodo de campaña.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</si>
  <si>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</si>
  <si>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ANEXO-L-MI-MRE-AEVE-3</t>
  </si>
  <si>
    <t>Se adjunto el Estado de Cuenta con No. *******5457, con el registro de ID 32306, al informe del MEFIC .</t>
  </si>
  <si>
    <r>
      <rPr>
        <b/>
        <sz val="11"/>
        <rFont val="Arial"/>
        <family val="2"/>
      </rPr>
      <t>Atendida</t>
    </r>
    <r>
      <rPr>
        <sz val="11"/>
        <rFont val="Arial"/>
        <family val="2"/>
      </rPr>
      <t xml:space="preserve">
Del análisis a las aclaraciones y a la documentación presentada por la persona candidata a juzgadora en el MEFIC mediante escrito número CMR/AEVE/01/2025 de fecha 21 de junio de 2025, se determinó lo siguiente:
Por lo que respecta al registro señalado con</t>
    </r>
    <r>
      <rPr>
        <b/>
        <sz val="11"/>
        <rFont val="Arial"/>
        <family val="2"/>
      </rPr>
      <t xml:space="preserve"> (1)</t>
    </r>
    <r>
      <rPr>
        <sz val="11"/>
        <rFont val="Arial"/>
        <family val="2"/>
      </rPr>
      <t xml:space="preserve"> en la columna “Referencia Dictamen” del </t>
    </r>
    <r>
      <rPr>
        <b/>
        <sz val="11"/>
        <rFont val="Arial"/>
        <family val="2"/>
      </rPr>
      <t>ANEXO-L-MI-MRE-AEVE-3</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*******5457 de la Institución financiera BANAMEX en el apartado “Egresos” con el ID 32306; por esta razón, la observación </t>
    </r>
    <r>
      <rPr>
        <b/>
        <sz val="11"/>
        <rFont val="Arial"/>
        <family val="2"/>
      </rPr>
      <t>quedó atendida</t>
    </r>
    <r>
      <rPr>
        <sz val="11"/>
        <rFont val="Arial"/>
        <family val="2"/>
      </rPr>
      <t>.</t>
    </r>
  </si>
  <si>
    <t>Diferencia entre el importe registrado contra el total de comprobación</t>
  </si>
  <si>
    <r>
      <rPr>
        <sz val="11"/>
        <color rgb="FF000000"/>
        <rFont val="Arial"/>
        <family val="2"/>
      </rPr>
      <t xml:space="preserve">De la revisión en el MEFIC, se observaron diferencias entre los importes de los registros de gastos con el total de comprobaciones realizadas, como se detalla en el </t>
    </r>
    <r>
      <rPr>
        <b/>
        <sz val="11"/>
        <color rgb="FF000000"/>
        <rFont val="Arial"/>
        <family val="2"/>
      </rPr>
      <t>ANEXO-L-MI-MRE-AEVE-4</t>
    </r>
    <r>
      <rPr>
        <sz val="11"/>
        <color rgb="FF000000"/>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</si>
  <si>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</si>
  <si>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</si>
  <si>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ANEXO-L-MI-MRE-AEVE-4</t>
  </si>
  <si>
    <t>Dentro del apartado de Ingresos se tenía la factura por un total de 2,400 00 Importe antes de Iva, para lo cual se modificó al importe real, por la cantidad de $ 2,784.00, quedando así el movimiento corregido.</t>
  </si>
  <si>
    <r>
      <rPr>
        <b/>
        <sz val="11"/>
        <rFont val="Arial"/>
        <family val="2"/>
      </rPr>
      <t>Atendida</t>
    </r>
    <r>
      <rPr>
        <sz val="11"/>
        <rFont val="Arial"/>
        <family val="2"/>
      </rPr>
      <t xml:space="preserve">
Del análisis a las aclaraciones y a la documentación presentada por la persona candidata a juzgadora en el MEFIC mediante escrito número CMR/AEVE/01/2025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ANEXO-L-MI-MRE-AEVE-4</t>
    </r>
    <r>
      <rPr>
        <sz val="11"/>
        <rFont val="Arial"/>
        <family val="2"/>
      </rPr>
      <t xml:space="preserve"> del presente Dictamen y del análisis a las aclaraciones presentadas por la persona candidata a juzgadora se constató que, mediante el periodo de etapa corrección, en el apartado egresos, presentó la corrección del registro 14464 donde existía una diferencia entre el importe registrado contra el total de comprobación, ya que se había considerado para su registro el importe antes de IVA, por lo cual se corroboró que el registró fue modificado al importe real, por la cantidad de $2,784.00; por esta razón, la observación</t>
    </r>
    <r>
      <rPr>
        <b/>
        <sz val="11"/>
        <rFont val="Arial"/>
        <family val="2"/>
      </rPr>
      <t xml:space="preserve"> quedó atendida</t>
    </r>
    <r>
      <rPr>
        <sz val="11"/>
        <rFont val="Arial"/>
        <family val="2"/>
      </rPr>
      <t>.</t>
    </r>
  </si>
  <si>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</si>
  <si>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</si>
  <si>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$11,926.61 y registro ingresos por un monto $10,000.00, por lo que existe una discrepancia entre los gastos reportados y los ingresos registrados,  como se detalla en el </t>
    </r>
    <r>
      <rPr>
        <b/>
        <sz val="11"/>
        <color rgb="FF000000"/>
        <rFont val="Arial"/>
        <family val="2"/>
      </rPr>
      <t>ANEXO-L-MI-MRE-AEVE-5</t>
    </r>
    <r>
      <rPr>
        <sz val="11"/>
        <color rgb="FF000000"/>
        <rFont val="Arial"/>
        <family val="2"/>
      </rPr>
      <t xml:space="preserve"> del presente oficio.</t>
    </r>
  </si>
  <si>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</si>
  <si>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</si>
  <si>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ANEXO-L-MI-MRE-AEVE-5</t>
  </si>
  <si>
    <t>La respuesta a este anexo se determina con la respuesta del ANEXO-L-MI-MRE-AEVE-2 derivado de que se realizó una captura en el módulo de Egresos que no forman parte del gasto de campaña, así mismo determinando que los montos de Ingresos y egresos son correspondientes al periodo de la campaña.</t>
  </si>
  <si>
    <r>
      <rPr>
        <b/>
        <sz val="11"/>
        <rFont val="Arial"/>
        <family val="2"/>
      </rPr>
      <t>No atendida</t>
    </r>
    <r>
      <rPr>
        <sz val="11"/>
        <rFont val="Arial"/>
        <family val="2"/>
      </rPr>
      <t xml:space="preserve">
Del análisis a las aclaraciones y a la documentación adjunta presentada por la persona candidata a juzgadora en el MEFIC mediante escrito número CMR/AEVE/01/2025 de fecha 21 de junio de 2025, su respuesta se consideró insatisfactoria; toda vez que, aun cuando manifiesta </t>
    </r>
    <r>
      <rPr>
        <i/>
        <sz val="11"/>
        <rFont val="Arial"/>
        <family val="2"/>
      </rPr>
      <t>“…se realizó una captura en el módulo de Egresos que no forman parte del gasto de campaña”</t>
    </r>
    <r>
      <rPr>
        <sz val="11"/>
        <rFont val="Arial"/>
        <family val="2"/>
      </rPr>
      <t xml:space="preserve">, derivado de ello,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ANEXO-L-MI-MRE-AEVE-5</t>
    </r>
    <r>
      <rPr>
        <sz val="11"/>
        <rFont val="Arial"/>
        <family val="2"/>
      </rPr>
      <t xml:space="preserve"> del presente Dictamen, esta autoridad realizó una búsqueda en el MEFIC; sin embargo, no aporta evidencia suficiente que corrobore que existían errores en el registro de sus gastos de campaña, por lo que persiste la 
discrepancia entre los egresos e ingresos totales de su informe único de gastos, determinándose egresos totales de $11,926.61 e ingresos totales por $10,000.00, por lo que la discrepancia inicialmente observada persiste, por tal tazón, la observación </t>
    </r>
    <r>
      <rPr>
        <b/>
        <sz val="11"/>
        <rFont val="Arial"/>
        <family val="2"/>
      </rPr>
      <t>no quedó atendida</t>
    </r>
    <r>
      <rPr>
        <sz val="11"/>
        <rFont val="Arial"/>
        <family val="2"/>
      </rPr>
      <t>.</t>
    </r>
  </si>
  <si>
    <r>
      <rPr>
        <b/>
        <sz val="11"/>
        <rFont val="Arial"/>
        <family val="2"/>
      </rPr>
      <t xml:space="preserve">02-MI-MRE-AEVE-C2  </t>
    </r>
    <r>
      <rPr>
        <sz val="11"/>
        <rFont val="Arial"/>
        <family val="2"/>
      </rPr>
      <t xml:space="preserve">                 
La persona candidata a juzgadora reportó un monto de egresos totales en el informe único de gastos por $11,926.61 y de ingresos por $10,000.00, por lo que existe una discrepancia entre los gastos de campaña y su financiamiento.</t>
    </r>
  </si>
  <si>
    <t xml:space="preserve">
$1,926.61</t>
  </si>
  <si>
    <t xml:space="preserve">
Egresos superiores a los ingresos reportados</t>
  </si>
  <si>
    <r>
      <t xml:space="preserve">
</t>
    </r>
    <r>
      <rPr>
        <sz val="11"/>
        <rFont val="Arial"/>
        <family val="2"/>
      </rPr>
      <t>10, 19, 20 y 30 de los LFPEPJ</t>
    </r>
  </si>
  <si>
    <t>Capacidad de gasto y egreso total</t>
  </si>
  <si>
    <t>Monto de egresos superiores a los ingresos reportados en informe de capacidad de gasto</t>
  </si>
  <si>
    <r>
      <t xml:space="preserve">De la revisión al MEFIC, se observó que la persona candidata a juzgadora reportó un monto de egresos totales en el informe único de gastos por $11,926.61 y en su informe de capacidad de gasto cuenta con un saldo de $0.00, por lo que existe una discrepancia entre los gastos de campaña y su financiamiento,  como se detalla en el </t>
    </r>
    <r>
      <rPr>
        <b/>
        <sz val="11"/>
        <rFont val="Arial"/>
        <family val="2"/>
      </rPr>
      <t>ANEXO-L-MI-MRE-AEVE-6</t>
    </r>
    <r>
      <rPr>
        <sz val="11"/>
        <rFont val="Arial"/>
        <family val="2"/>
      </rPr>
      <t xml:space="preserve"> del presente oficio.</t>
    </r>
  </si>
  <si>
    <t>Lo anterior, de conformidad con lo dispuesto en el artículo 8, inciso f),  16 y 20 de los Lineamientos para la Fiscalización de los Procesos Electorales del Poder Judicial, Federal y Locales, aprobados mediante Acuerdo INE/CG54/2025.</t>
  </si>
  <si>
    <t>ANEXO-L-MI-MRE-AEVE-6</t>
  </si>
  <si>
    <t>Dentro de Informe en el módulo de Ingresos se encuentra adjuntado las trasferencias que fueron depositadas a la cuenta de la Candidata para la capacidad del gasto</t>
  </si>
  <si>
    <r>
      <rPr>
        <b/>
        <sz val="11"/>
        <rFont val="Arial"/>
        <family val="2"/>
      </rPr>
      <t>Sin efectos</t>
    </r>
    <r>
      <rPr>
        <sz val="11"/>
        <rFont val="Arial"/>
        <family val="2"/>
      </rPr>
      <t xml:space="preserve">
De la revisión a la información proporcionada por la persona candidata a juzgadora y de los registros en el MEFIC, se advirtió que manifiesta </t>
    </r>
    <r>
      <rPr>
        <i/>
        <sz val="11"/>
        <rFont val="Arial"/>
        <family val="2"/>
      </rPr>
      <t>"Dentro de Informe en el módulo de Ingresos se encuentra adjuntado las trasferencias que fueron depositadas a la cuenta de la Candidata para la capacidad del gasto"</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</si>
  <si>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 xml:space="preserve">02-MI-MRE-AEVE-C3    </t>
    </r>
    <r>
      <rPr>
        <sz val="11"/>
        <rFont val="Arial"/>
        <family val="2"/>
      </rPr>
      <t xml:space="preserve">               
Sin efectos</t>
    </r>
  </si>
  <si>
    <t>Confirmación con otras autoridades</t>
  </si>
  <si>
    <t>Solicitud de información a terceros para la verificación de operaciones con el SAT, UIF,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</si>
  <si>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ANEXO-L-MI-MRE-AEVE-7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</si>
  <si>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</si>
  <si>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</si>
  <si>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ANEXO-L-MI-MRE-AEVE-7</t>
  </si>
  <si>
    <r>
      <rPr>
        <b/>
        <sz val="11"/>
        <rFont val="Arial"/>
        <family val="2"/>
      </rPr>
      <t>Informativa</t>
    </r>
    <r>
      <rPr>
        <b/>
        <sz val="11"/>
        <color rgb="FFFF0000"/>
        <rFont val="Arial"/>
        <family val="2"/>
      </rPr>
      <t xml:space="preserve"> </t>
    </r>
    <r>
      <rPr>
        <sz val="11"/>
        <rFont val="Arial"/>
        <family val="2"/>
      </rPr>
      <t xml:space="preserve">
A la fecha de elaboración del presente dictamen, esta Unidad Técnica de Fiscalización, respecto a los oficios señalados en el Anexo </t>
    </r>
    <r>
      <rPr>
        <b/>
        <sz val="11"/>
        <rFont val="Arial"/>
        <family val="2"/>
      </rPr>
      <t>ANEXO-L-MI-MRE-AEVE-7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</si>
  <si>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t>1a</t>
  </si>
  <si>
    <t>Solicitud de información a terceros para la verificación de operaciones con la UIF.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</si>
  <si>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ANEXO-L-MI-MRE-AEVE-8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</si>
  <si>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ANEXO-L-MI-MRE-AEVE-8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</si>
  <si>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ANEXO-L-MI-MRE-AEVE-8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</si>
  <si>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L-MI-MRE-ADSA-A</t>
  </si>
  <si>
    <t>Aline Dafne Solano Arguello</t>
  </si>
  <si>
    <t>INE/UTF/DA/20216/2025</t>
  </si>
  <si>
    <r>
      <rPr>
        <sz val="11"/>
        <color rgb="FF000000"/>
        <rFont val="Arial"/>
        <family val="2"/>
      </rPr>
      <t xml:space="preserve">De la revisión a la información reportada en el MEFIC, se observaron gastos por concepto de propaganda impresa en papel, producción y edición de spots para redes sociales y producción y/o edición de imágenes que carecen de muestras fotográficas o video,  como se detalla en el </t>
    </r>
    <r>
      <rPr>
        <b/>
        <sz val="11"/>
        <color rgb="FF000000"/>
        <rFont val="Arial"/>
        <family val="2"/>
      </rPr>
      <t>ANEXO-L-MI-MRE-ADSA-1</t>
    </r>
    <r>
      <rPr>
        <sz val="11"/>
        <color rgb="FF000000"/>
        <rFont val="Arial"/>
        <family val="2"/>
      </rPr>
      <t xml:space="preserve"> del presente oficio.</t>
    </r>
  </si>
  <si>
    <t>ANEXO-L-MI-MRE-ADSA-1</t>
  </si>
  <si>
    <t>Adjunto imagen de los volantes que mande imprimir con uno de los autorizados por el IEM. Mi campaña fue orgánica, no utilice la ayuda de nadie. El diseño tanto de mi volante como de las imágenes que utilice en redes sociales las realice yo con la aplicación PICSART, la cual es gratuidad y anexo imagen de dichas creaciones.</t>
  </si>
  <si>
    <r>
      <rPr>
        <b/>
        <sz val="11"/>
        <rFont val="Arial"/>
        <family val="2"/>
      </rPr>
      <t>Atendida</t>
    </r>
    <r>
      <rPr>
        <sz val="11"/>
        <rFont val="Arial"/>
        <family val="2"/>
      </rPr>
      <t xml:space="preserve">
Del análisis a las aclaraciones y a la documentación presentada por la persona candidata a juzgadora en el MEFIC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ANEXO-L-MI-MRE-ADSA-1</t>
    </r>
    <r>
      <rPr>
        <sz val="11"/>
        <rFont val="Arial"/>
        <family val="2"/>
      </rPr>
      <t xml:space="preserve"> del presente dictamen se constató que, mediante el periodo de etapa corrección, presentó las muestras fotográficas por concepto de propaganda impresa, producción y edición de spots para redes sociales y otros egresos en el apartado “Egresos”; por esta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</si>
  <si>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ANEXO-L-MI-MRE-ADSA-2</t>
    </r>
    <r>
      <rPr>
        <sz val="11"/>
        <color rgb="FF000000"/>
        <rFont val="Arial"/>
        <family val="2"/>
      </rPr>
      <t xml:space="preserve"> del presente oficio.</t>
    </r>
  </si>
  <si>
    <t>Se le solicita presentar a través del MEFIC lo siguiente:
- El comprobante fiscal en formato XML y PDF vigente.
- Las aclaraciones que a su derecho convengan.</t>
  </si>
  <si>
    <t>ANEXO-L-MI-MRE-ADSA-2</t>
  </si>
  <si>
    <t>La fiscalización como todo lo demás lo realice yo misma y no vi al desplegar la pestaña de adjuntar que requirieran el archivo XML, pero los adjunto en esta ocasión.</t>
  </si>
  <si>
    <r>
      <rPr>
        <b/>
        <sz val="11"/>
        <rFont val="Arial"/>
        <family val="2"/>
      </rPr>
      <t xml:space="preserve">No atendida
</t>
    </r>
    <r>
      <rPr>
        <sz val="11"/>
        <rFont val="Arial"/>
        <family val="2"/>
      </rPr>
      <t xml:space="preserve">
Del análisis a las aclaraciones y documentación presentada por la persona candidata a juzgadora en el MEFIC se determinó lo siguiente:
Respecto al registro identificado con </t>
    </r>
    <r>
      <rPr>
        <b/>
        <sz val="11"/>
        <rFont val="Arial"/>
        <family val="2"/>
      </rPr>
      <t>(1)</t>
    </r>
    <r>
      <rPr>
        <sz val="11"/>
        <rFont val="Arial"/>
        <family val="2"/>
      </rPr>
      <t xml:space="preserve"> en la columna “Referencia Dictamen” en el </t>
    </r>
    <r>
      <rPr>
        <b/>
        <sz val="11"/>
        <rFont val="Arial"/>
        <family val="2"/>
      </rPr>
      <t>ANEXO-L-MI-MRE-ADSA-2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69441, consistente en el comprobante fiscal en formato XML vigente; por tal razón, la observación </t>
    </r>
    <r>
      <rPr>
        <b/>
        <sz val="11"/>
        <rFont val="Arial"/>
        <family val="2"/>
      </rPr>
      <t>quedó atendida</t>
    </r>
    <r>
      <rPr>
        <sz val="11"/>
        <rFont val="Arial"/>
        <family val="2"/>
      </rPr>
      <t xml:space="preserve"> en cuanto a este punto.
Por lo que respecta a los registros identificados con</t>
    </r>
    <r>
      <rPr>
        <b/>
        <sz val="11"/>
        <rFont val="Arial"/>
        <family val="2"/>
      </rPr>
      <t xml:space="preserve"> (2)</t>
    </r>
    <r>
      <rPr>
        <sz val="11"/>
        <rFont val="Arial"/>
        <family val="2"/>
      </rPr>
      <t xml:space="preserve"> en la columna “Referencia Dictamen” en el </t>
    </r>
    <r>
      <rPr>
        <b/>
        <sz val="11"/>
        <rFont val="Arial"/>
        <family val="2"/>
      </rPr>
      <t>ANEXO-L-MI-MRE-ADSA-2</t>
    </r>
    <r>
      <rPr>
        <sz val="11"/>
        <rFont val="Arial"/>
        <family val="2"/>
      </rPr>
      <t xml:space="preserve">, del presente Dictamen aun y cuando manifestó que "La fiscalización como todo lo demás lo realicé yo misma y no vi al desplegar la pestaña de adjuntar que requirieran el archivo XML, pero los adjunto en esta ocasión." Sin embargo, del análisis al soporte documental adjunto y de la búsqueda en los distintos apartados del MEFIC, los archivos electrónicos XML y/o PDF de los comprobantes fiscales digitales (CFDI) en los registros de gastos no fueron localizados; por tal razón, la observación </t>
    </r>
    <r>
      <rPr>
        <b/>
        <sz val="11"/>
        <rFont val="Arial"/>
        <family val="2"/>
      </rPr>
      <t>no quedó atendida</t>
    </r>
    <r>
      <rPr>
        <sz val="11"/>
        <rFont val="Arial"/>
        <family val="2"/>
      </rPr>
      <t>.</t>
    </r>
  </si>
  <si>
    <r>
      <rPr>
        <b/>
        <sz val="11"/>
        <rFont val="Arial"/>
        <family val="2"/>
      </rPr>
      <t xml:space="preserve">
02-MI-MRE-ADSA-C1</t>
    </r>
    <r>
      <rPr>
        <sz val="11"/>
        <rFont val="Arial"/>
        <family val="2"/>
      </rPr>
      <t xml:space="preserve">
La persona candidata a juzgadora omitió presentar la documentación soporte que compruebe el gasto consistente en combustibles y peajes, otros egresos y producción y edición de spots para redes sociales por un monto de $2,518.30.</t>
    </r>
  </si>
  <si>
    <t xml:space="preserve">
$2,518.30</t>
  </si>
  <si>
    <t xml:space="preserve">
Egreso no comprobado</t>
  </si>
  <si>
    <t xml:space="preserve">
30, fracciones I, II, III y IV y 51, inciso e) de los LFPEPJ, en relación con el artículo 127, numeral 1 del RF</t>
  </si>
  <si>
    <t>No se anexó en el MEFIC, el estado de cuenta de la cuentas bancaria de la persona candidata a juzgadora</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</si>
  <si>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ANEXO-L-MI-MRE-ADSA-3</t>
    </r>
    <r>
      <rPr>
        <sz val="11"/>
        <color rgb="FF000000"/>
        <rFont val="Arial"/>
        <family val="2"/>
      </rPr>
      <t xml:space="preserve"> del presente oficio.</t>
    </r>
  </si>
  <si>
    <t>ANEXO-L-MI-MRE-ADSA-3</t>
  </si>
  <si>
    <t>Si lo hice y los vuelo adjuntar de nuevo.</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</si>
  <si>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ANEXO-L-MI-MRE-ADSA-3</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******3004 de la Institución financiera Banorte, en el apartado “Ingresos” con el ID 55812; por esta razón, la observación </t>
    </r>
    <r>
      <rPr>
        <b/>
        <sz val="11"/>
        <rFont val="Arial"/>
        <family val="2"/>
      </rPr>
      <t>quedó atendida.</t>
    </r>
  </si>
  <si>
    <t>Pagos mayores a 20 UMA sin comprobante de pago o transferencia</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</si>
  <si>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ANEXO-L-MI-MRE-ADSA-4 </t>
    </r>
    <r>
      <rPr>
        <sz val="11"/>
        <color rgb="FF000000"/>
        <rFont val="Arial"/>
        <family val="2"/>
      </rPr>
      <t>del presente oficio.</t>
    </r>
  </si>
  <si>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</si>
  <si>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</si>
  <si>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ANEXO-L-MI-MRE-ADSA-4</t>
  </si>
  <si>
    <t>Si adjunte imagen de la transferencia, empero lo vuelvo a adjuntar.</t>
  </si>
  <si>
    <r>
      <rPr>
        <b/>
        <sz val="11"/>
        <rFont val="Arial"/>
        <family val="2"/>
      </rPr>
      <t xml:space="preserve">Atendida
</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 xml:space="preserve">ANEXO-L-MI-MRE-ADSA-4 </t>
    </r>
    <r>
      <rPr>
        <sz val="11"/>
        <rFont val="Arial"/>
        <family val="2"/>
      </rPr>
      <t>del presente Dictamen y del análisis a las aclaraciones presentadas por la persona candidata a juzgadora se constató que mediante el periodo de etapa corrección, presentó la documentación solicitada, consistente en el comprobante de la transferencia, en el apartado “Egresos” con el ID 354654; por esta razón, la observación</t>
    </r>
    <r>
      <rPr>
        <b/>
        <sz val="11"/>
        <rFont val="Arial"/>
        <family val="2"/>
      </rPr>
      <t xml:space="preserve"> quedó atendida.</t>
    </r>
  </si>
  <si>
    <t>Eventos registrados extemporáneamente</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</si>
  <si>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ANEXO-L-MI-MRE-ADSA-5</t>
    </r>
    <r>
      <rPr>
        <sz val="11"/>
        <color rgb="FF000000"/>
        <rFont val="Arial"/>
        <family val="2"/>
      </rPr>
      <t xml:space="preserve"> del presente oficio.</t>
    </r>
  </si>
  <si>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</si>
  <si>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</si>
  <si>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ANEXO-L-MI-MRE-ADSA-5</t>
  </si>
  <si>
    <t xml:space="preserve">Cuando nos dieron la clase de fiscalización y expresaron todos los lineamientos para poder realizar un evento o asistir al mismo, yo saque esa posibilidad de mi campaña porque se me hacía muy complicado y en mi planeación no contemple ningún evento, no deseo expresar pretextos, pero es la realidad, me encontré superada, trabaja toda la campaña porque soy madre autónoma y mi hogar depende de mí, entre mi hija y sus actividades del colegio y extra curriculares así como la... </t>
  </si>
  <si>
    <r>
      <rPr>
        <b/>
        <sz val="11"/>
        <rFont val="Arial"/>
        <family val="2"/>
      </rPr>
      <t>No atendida</t>
    </r>
    <r>
      <rPr>
        <sz val="11"/>
        <rFont val="Arial"/>
        <family val="2"/>
      </rPr>
      <t xml:space="preserve">
Del análisis a las aclaraciones y documentación presentada por la persona candidata a juzgadora en el MEFIC se determinó lo siguiente:
De los eventos señalados con </t>
    </r>
    <r>
      <rPr>
        <b/>
        <sz val="11"/>
        <rFont val="Arial"/>
        <family val="2"/>
      </rPr>
      <t xml:space="preserve">(1) </t>
    </r>
    <r>
      <rPr>
        <sz val="11"/>
        <rFont val="Arial"/>
        <family val="2"/>
      </rPr>
      <t xml:space="preserve">en la columna “Referencia Dictamen” en el </t>
    </r>
    <r>
      <rPr>
        <b/>
        <sz val="11"/>
        <rFont val="Arial"/>
        <family val="2"/>
      </rPr>
      <t>ANEXO-L-MI-MRE-ADSA-5</t>
    </r>
    <r>
      <rPr>
        <sz val="11"/>
        <rFont val="Arial"/>
        <family val="2"/>
      </rPr>
      <t xml:space="preserve"> del presente Dictamen, aun cuando señala </t>
    </r>
    <r>
      <rPr>
        <i/>
        <sz val="11"/>
        <rFont val="Arial"/>
        <family val="2"/>
      </rPr>
      <t>"Cuando nos dieron la clase de fiscalización y expresaron todos los lineamientos para poder realizar un evento o asistir al mismo, yo saque esa posibilidad de mi campaña porque se me hacía muy complicado y en mi planeación no contemple ningún evento, no deseo expresar pretextos, pero es la realidad, me encontré superada, trabaja toda la campaña porque soy madre autónoma y mi hogar depende de mí, entre mi hija y sus actividades del colegio y extra curriculares así como la..."</t>
    </r>
    <r>
      <rPr>
        <sz val="11"/>
        <rFont val="Arial"/>
        <family val="2"/>
      </rPr>
      <t xml:space="preserve"> ; al respecto, se constató que registró 3 eventos el mismo día.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</si>
  <si>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02-MI-MRE-ADSA-C2</t>
    </r>
    <r>
      <rPr>
        <sz val="11"/>
        <rFont val="Arial"/>
        <family val="2"/>
      </rPr>
      <t xml:space="preserve">
La persona candidata a juzgadora informó de manera extemporánea 3 eventos de campaña el mismo día de su celebración.</t>
    </r>
  </si>
  <si>
    <t xml:space="preserve">
3</t>
  </si>
  <si>
    <t xml:space="preserve">
Eventos registrados extemporáneamente el mismo día de su celebración</t>
  </si>
  <si>
    <t xml:space="preserve">
17 y 18 de los LFPEPJ</t>
  </si>
  <si>
    <t xml:space="preserve">Depósitos y retiros no registrados en el MEFIC </t>
  </si>
  <si>
    <t>Depósitos y retiros de estado de cuenta bancario no registrados en el MEFIC</t>
  </si>
  <si>
    <r>
      <t xml:space="preserve">De la revisión al estado de cuenta bancario, se observó que la persona candidata a juzgadora no reportó retiros por un monto de $14,546, como se detalla en el </t>
    </r>
    <r>
      <rPr>
        <b/>
        <sz val="11"/>
        <color rgb="FF000000"/>
        <rFont val="Arial"/>
        <family val="2"/>
      </rPr>
      <t>ANEXO-L-MI-MRE-ADSA-6</t>
    </r>
    <r>
      <rPr>
        <sz val="11"/>
        <color rgb="FF000000"/>
        <rFont val="Arial"/>
        <family val="2"/>
      </rPr>
      <t xml:space="preserve"> del presente oficio.</t>
    </r>
  </si>
  <si>
    <t>Lo anterior, de conformidad con lo dispuesto en los artículos 10, 19, 20 y 30 fracción I, inciso a)de los Lineamientos para la Fiscalización de los Procesos Electorales del Poder Judicial, Federal y Locales, aprobados mediante Acuerdo INE/CG54/2025.</t>
  </si>
  <si>
    <t>ANEXO-L-MI-MRE-ADSA-6</t>
  </si>
  <si>
    <t>Como les reporte todos mis ingresos al inicio y les adjunte mi declaración anual y estados bancarios, así como no vi el apartado de ingresos y solo el de egresos, di por hecho que estaba correcto. Pero aquí remediare eso.</t>
  </si>
  <si>
    <r>
      <rPr>
        <b/>
        <sz val="11"/>
        <rFont val="Arial"/>
        <family val="2"/>
      </rPr>
      <t>Atendida</t>
    </r>
    <r>
      <rPr>
        <sz val="11"/>
        <rFont val="Arial"/>
        <family val="2"/>
      </rPr>
      <t xml:space="preserve">
Del análisis a las aclaraciones y documentación presentada por la persona candidata a juzgadora en el MEFIC se determinó lo siguiente:
Respecto a los registros identificados con</t>
    </r>
    <r>
      <rPr>
        <b/>
        <sz val="11"/>
        <rFont val="Arial"/>
        <family val="2"/>
      </rPr>
      <t xml:space="preserve"> (1)</t>
    </r>
    <r>
      <rPr>
        <sz val="11"/>
        <rFont val="Arial"/>
        <family val="2"/>
      </rPr>
      <t xml:space="preserve"> en la columna “Referencia Dictamen” en el </t>
    </r>
    <r>
      <rPr>
        <b/>
        <sz val="11"/>
        <rFont val="Arial"/>
        <family val="2"/>
      </rPr>
      <t>ANEXO-L-MI-MRE-ADSA-6</t>
    </r>
    <r>
      <rPr>
        <sz val="11"/>
        <rFont val="Arial"/>
        <family val="2"/>
      </rPr>
      <t xml:space="preserve"> del presente Dictamen y del análisis a las aclaraciones presentadas por la persona candidata a juzgadora, se constató que mediante el periodo de etapa corrección, reportó en MEFIC, en el apartado “Egresos” los retiros por un monto de $800.00 y $746.00, los cuales habían sido identificados en el estado de cuenta bancario del mes de abril de 2025 de la cuenta número *******3004 de la Institución Financiera BANORTE; por esta razón, la observación </t>
    </r>
    <r>
      <rPr>
        <b/>
        <sz val="11"/>
        <rFont val="Arial"/>
        <family val="2"/>
      </rPr>
      <t xml:space="preserve">quedó atendida.
</t>
    </r>
    <r>
      <rPr>
        <sz val="11"/>
        <rFont val="Arial"/>
        <family val="2"/>
      </rPr>
      <t xml:space="preserve">
Por lo que respecta a los retiros de la cuenta bancaria señalados con (2) en el </t>
    </r>
    <r>
      <rPr>
        <b/>
        <sz val="11"/>
        <rFont val="Arial"/>
        <family val="2"/>
      </rPr>
      <t>ANEXO-L-MI-MRE-ADSA-6</t>
    </r>
    <r>
      <rPr>
        <sz val="11"/>
        <rFont val="Arial"/>
        <family val="2"/>
      </rPr>
      <t xml:space="preserve"> del presente Dictamen, se constató que corresponden a egresos que no se vinculan con la campaña; por tal razón, la observación respecto a este punto </t>
    </r>
    <r>
      <rPr>
        <b/>
        <sz val="11"/>
        <rFont val="Arial"/>
        <family val="2"/>
      </rPr>
      <t>quedó sin efectos.</t>
    </r>
  </si>
  <si>
    <r>
      <rPr>
        <b/>
        <sz val="11"/>
        <rFont val="Arial"/>
        <family val="2"/>
      </rPr>
      <t xml:space="preserve">
02-MI-MRE-ADSA-C3</t>
    </r>
    <r>
      <rPr>
        <sz val="11"/>
        <rFont val="Arial"/>
        <family val="2"/>
      </rPr>
      <t xml:space="preserve">
Sin efectos </t>
    </r>
  </si>
  <si>
    <r>
      <t xml:space="preserve">De la revisión al MEFIC, se observó que la persona candidata a juzgadora reportó un monto de egresos totales en el informe único de gastos por $7,512.93 y en su informe de capacidad de gasto cuenta con un saldo de $0.00, por lo que existe una discrepancia entre los gastos de campaña y su financiamiento,  como se detalla en el </t>
    </r>
    <r>
      <rPr>
        <b/>
        <sz val="11"/>
        <rFont val="Arial"/>
        <family val="2"/>
      </rPr>
      <t xml:space="preserve">ANEXO-L-MI-MRE-ADSA-7 </t>
    </r>
    <r>
      <rPr>
        <sz val="11"/>
        <rFont val="Arial"/>
        <family val="2"/>
      </rPr>
      <t>del presente oficio.</t>
    </r>
  </si>
  <si>
    <t>Se le solicita presentar en el MEFIC lo siguiente:</t>
  </si>
  <si>
    <t>ANEXO-L-MI-MRE-ADSA-7</t>
  </si>
  <si>
    <t>No existe una discrepancia real entre mis ingresos y egresos y agradezco la oportunidad de poderlo aclarar. Como queda evidenciado en mis estados de cuenta que adjunto en otro de los apartados</t>
  </si>
  <si>
    <r>
      <rPr>
        <b/>
        <sz val="11"/>
        <rFont val="Arial"/>
        <family val="2"/>
      </rPr>
      <t>Sin efectos</t>
    </r>
    <r>
      <rPr>
        <sz val="11"/>
        <rFont val="Arial"/>
        <family val="2"/>
      </rPr>
      <t xml:space="preserve">
De la revisión a la información proporcionada por la persona candidata a juzgadora y de los registros en el MEFIC, se advirtió que manifiesta que “</t>
    </r>
    <r>
      <rPr>
        <i/>
        <sz val="11"/>
        <rFont val="Arial"/>
        <family val="2"/>
      </rPr>
      <t>No existe una discrepancia real entre mis ingresos y egresos y agradezco la oportunidad de poderlo aclarar. Como queda evidenciado en mis estados de cuenta que adjunto en otro de los apartados</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</si>
  <si>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02-MI-MRE-ADSA-C4</t>
    </r>
    <r>
      <rPr>
        <sz val="11"/>
        <rFont val="Arial"/>
        <family val="2"/>
      </rPr>
      <t xml:space="preserve">
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</si>
  <si>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ANEXO-L-MI-MRE-ADSA-8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</si>
  <si>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ANEXO-L-MI-MRE-ADSA-8</t>
  </si>
  <si>
    <t>"No hay ninguna manifestación por parte del candidato en su escrito de respuesta"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</si>
  <si>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ANEXO-L-MI-MRE-ADSA-8</t>
    </r>
    <r>
      <rPr>
        <sz val="11"/>
        <rFont val="Arial"/>
        <family val="2"/>
      </rPr>
      <t xml:space="preserve"> del presente dictamen, se determinó lo siguiente: 
Respecto a los oficios señalados con</t>
    </r>
    <r>
      <rPr>
        <b/>
        <sz val="11"/>
        <rFont val="Arial"/>
        <family val="2"/>
      </rPr>
      <t xml:space="preserve"> (1)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</si>
  <si>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ANEXO-L-MI-MRE-ADSA-9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</si>
  <si>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ANEXO-L-MI-MRE-ADSA-9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</si>
  <si>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ANEXO-L-MI-MRE-ADSA-9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</si>
  <si>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L-MI-MRE-BSE-A</t>
  </si>
  <si>
    <t>Bibiana Saucedo Espinal</t>
  </si>
  <si>
    <t>INE/UTF/DA/20217/2025</t>
  </si>
  <si>
    <r>
      <t xml:space="preserve">De la revisión al MEFIC, se observó que la persona candidata a juzgadora reportó un monto de egresos totales en el informe único de gastos por $ 4,200.00 y registro ingresos por un monto $ 0.00, por lo que existe una discrepancia entre los gastos reportados y los ingresos registrados, como se detalla en el </t>
    </r>
    <r>
      <rPr>
        <b/>
        <sz val="11"/>
        <color rgb="FF000000"/>
        <rFont val="Arial"/>
        <family val="2"/>
      </rPr>
      <t>ANEXO-L-MI-MRE-BSE-1</t>
    </r>
    <r>
      <rPr>
        <sz val="11"/>
        <color rgb="FF000000"/>
        <rFont val="Arial"/>
        <family val="2"/>
      </rPr>
      <t xml:space="preserve"> del presente oficio.</t>
    </r>
  </si>
  <si>
    <t>ANEXO-L-MI-MRE-BSE-1</t>
  </si>
  <si>
    <t>En atención a la presente observación me permito mencionar que la cuenta a través de la cual se registró el gasto de campaña fue para tal efecto, y dentro de la etapa de corrección se precisó que el saldo inicial de mi cuenta fue de $10,000.00, destinado exclusivamente para la misma. Cabe mencionar que se hicieron dos transferencias antes del inicio de la campaña, el 25 de marzo y el 06 de abril por $5,000.00 y $15,000.00 correspondientemente. Es importante mencionar que éstas dos transferencias fueron realizadas para conservar un saldo fijo en la cuenta bancaria y evitar comisiones bancarias, sin que ese efectivo se usara para gastos inherentes a la campaña. 
Cabe mencionar que dicha omisión no se realizó con dolo. Los plazos y las responsabilidades de una persona candidata son muy complejos debido a la novedad y a la falta de experiencia en un proceso electoral como el que se llevó a cabo. Por lo anteriormente mencionado solicito atentamente se dé por resarcida y atendida dicha observación.</t>
  </si>
  <si>
    <r>
      <rPr>
        <b/>
        <sz val="11"/>
        <rFont val="Arial"/>
        <family val="2"/>
      </rPr>
      <t>Atendida</t>
    </r>
    <r>
      <rPr>
        <sz val="11"/>
        <rFont val="Arial"/>
        <family val="2"/>
      </rPr>
      <t xml:space="preserve">
Del análisis a las aclaraciones presentadas por la persona candidata a juzgadora, y de los registros en el MEFIC, se advirtió que en el periodo de corrección registró ingresos por $10,000.00. La respuesta se consideró satisfactoria ya que, con dicho registro se elimina la discrepancia entre egresos e ingresos. Asimismo presentó la evidencia que demuestra que existían errores en el registro de sus ingresos, presentando el estado de cuenta del mes de abril de 2025, por medio del cual se corroboró que registró como ingreso el depósito efectuado en su cuenta bancaria por un monto de $10,000.00; con lo que resulta que los egresos totales de su informe único de gastos ascienden a la cantidad de $4,200.00 y sus ingresos importan  $10,000.00, con lo que se elimina la discrepancia observada,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</si>
  <si>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ANEXO-L-MI-MRE-BSE-2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</si>
  <si>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ANEXO-L-MI-MRE-BSE-2</t>
  </si>
  <si>
    <t>En atención a la presente observación me permito mencionar que estaré pendiente de las resoluciones correspondientes.</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</si>
  <si>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ANEXO-L-MI-MRE-BSE-2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</si>
  <si>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ANEXO-L-MI-MRE-BSE-3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</si>
  <si>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ANEXO-L-MI-MRE-BSE-3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</si>
  <si>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ANEXO-L-MI-MRE-BSE-3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</si>
  <si>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L-MI-MRE-CFG-A</t>
  </si>
  <si>
    <t>Citlalli Fernández González</t>
  </si>
  <si>
    <t>INE/UTF/DA/20218/2025</t>
  </si>
  <si>
    <t>Entes impedidos</t>
  </si>
  <si>
    <t>1e</t>
  </si>
  <si>
    <t>No se acredita que el ingreso provenga del patrimonio de la PCJ</t>
  </si>
  <si>
    <r>
      <t xml:space="preserve">De la revisión realizada, se observaron ingresos registrado en el MEFIC en los que la persona candidata a juzgadora no acredita que provengan de su patrimonio, como se detalla en el </t>
    </r>
    <r>
      <rPr>
        <b/>
        <sz val="11"/>
        <rFont val="Arial"/>
        <family val="2"/>
      </rPr>
      <t>ANEXO-L-MI-MRE-CFG-1.</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</si>
  <si>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</si>
  <si>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</si>
  <si>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ANEXO-L-MI-MRE-CFG-1</t>
  </si>
  <si>
    <t xml:space="preserve">Se remite el soporte documental que acredita que el ingreso de los recursos de la suscrita son de mi patrimonio ya que provienen de salarios emitidos por mi empleador que es el Poder Judicial del Estado de Michoacán, a través de pagos quincenales que se identifican en los estados de cuenta de la nómina en Scotiabank, “Scotia Nómina Clasic” cuenta *******6814 de periodo 5-marzo-25/04-abril-25; 7-abril-25/05-mayo-25; y cuenta de ahorro de la suscrita Scotia Cool número *******6238. Recursos que a su vez fueron dispersados de dichas cuentas, a la cuenta que se dio de alta para efectos de fiscalización de ese proceso electoral, aperturada el 6 de marzo de 2025 en Banregio número ********0081, y donde se aprecia en el estado de cuenta de fecha 1 al 31 de marzo que el recurso utilizado proviene del trabajo que me remunera mi empleador. De igual forma se anexan recibos de nómina expedidos por el empleador Poder Judicial del Estado de Michoacán de las quincenas correspondientes a los meses de marzo, abril y mayo del año en curso.
También se anexa la constancia de ingresos de mi empleador que indica el salario que percibo, la antigüedad y categoría de mi empleo, mismo que justifica patrimonio.
</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</si>
  <si>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ANEXO-L-MI-MRE-CFG-1 </t>
    </r>
    <r>
      <rPr>
        <sz val="11"/>
        <rFont val="Arial"/>
        <family val="2"/>
      </rPr>
      <t xml:space="preserve">y del análisis a las aclaraciones presentadas por la persona candidata a juzgadora, se constató mediante los recibos de nómina expedidos por el Poder Judicial del estado de Michoacán y por los estados de cuenta bancario de los meses de abril y mayo de 2025 de la cuenta número *******6814 de la Institución Financiera Scotiabank, que los ingresos por un monto total de  $77,747.09 provienen del patrimonio de la persona candidata a juzgadora y fueron depositados en la citada cuenta bancaria por concepto de "Transferencia Interbancaria SEPI Poder Judicial del estado de Michoacán";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</si>
  <si>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ANEXO-L-MI-MRE-CFG-2</t>
    </r>
    <r>
      <rPr>
        <sz val="11"/>
        <color rgb="FF000000"/>
        <rFont val="Arial"/>
        <family val="2"/>
      </rPr>
      <t xml:space="preserve"> del presente oficio.</t>
    </r>
  </si>
  <si>
    <t>ANEXO-L-MI-MRE-CFG-2</t>
  </si>
  <si>
    <t xml:space="preserve">Le informo que el evento registrado el 23 de abril de 2025 con tres días de antelación a su realización, se debió a que ese mismo día 23 de abril de 2025, recibí en el correo electrónico citlafernandez.2025@gmail.com, –dado de alta en la plataforma Conóceles Judicial del Instituto Electoral de Michoacán-, una invitación para acudir a una plática con vecinas de Sahuayo, Michoacán, el día 26 de abril de 2025, por lo que este encuentro se agendó una vez recibida la invitación, misma que se anexa tanto la pantalla de recepción del correo como la invitación. tal y como lo señala el artículo 18 de los Lineamientos para la Fiscalización de los Procesos Electorales del Poder Judicial, Federal y Locales: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ello, es evidente que la suscrita no incurrí en falta alguna, pues como se dijo en el párrafo anterior, el evento que se observa se agendó el mismo día de su recepción y en fecha previa a la celebración del mismo.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</si>
  <si>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ANEXO-L-MI-MRE-CFG-2</t>
    </r>
    <r>
      <rPr>
        <sz val="11"/>
        <rFont val="Arial"/>
        <family val="2"/>
      </rPr>
      <t xml:space="preserve"> y del análisis a las aclaraciones presentadas por la persona candidata a juzgadora, se constató que presentó la invitación a una reunión informativa de fecha 23/04/2025, signada por la C. Elizabeth Arceo Gálvez responsable de dicha reunión la cual se celebró el día 26/04/2025, por lo que dicha reunión no pudo ser registrada en la agenda de eventos en el MEFIC con la antelación de 5 días; sin embargo del análisis a la agenda se comprobó que dicho evento fue registrado el día 23/04/2025,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</si>
  <si>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ANEXO-L-MI-MRE-CFG-3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</si>
  <si>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ANEXO-L-MI-MRE-CFG-3</t>
  </si>
  <si>
    <t>Sin respuesta en cuanto a este punto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</si>
  <si>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ANEXO-L-MI-MRE-CFG-3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</si>
  <si>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ANEXO-L-MI-MRE-CFG-4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</si>
  <si>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ANEXO-L-MI-MRE-CFG-4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</si>
  <si>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ANEXO-L-MI-MRE-CFG-4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</si>
  <si>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Registro de operaciones extemporáneas</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</si>
  <si>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ANEXO-L-MI-MRE-CFG-5</t>
    </r>
    <r>
      <rPr>
        <sz val="11"/>
        <color rgb="FF000000"/>
        <rFont val="Arial"/>
        <family val="2"/>
      </rPr>
      <t xml:space="preserve"> del presente oficio.</t>
    </r>
  </si>
  <si>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</si>
  <si>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ANEXO-L-MI-MRE-CFG-5</t>
  </si>
  <si>
    <r>
      <t xml:space="preserve">En cumplimiento con las obligaciones en materia de fiscalización, si bien, se realizó el registro de diversos gastos de campaña mismos que se describen en el </t>
    </r>
    <r>
      <rPr>
        <b/>
        <i/>
        <sz val="11"/>
        <color theme="1"/>
        <rFont val="Arial"/>
        <family val="2"/>
      </rPr>
      <t>ANEXO-L-MI-MRE-CFG-5</t>
    </r>
    <r>
      <rPr>
        <i/>
        <sz val="11"/>
        <color theme="1"/>
        <rFont val="Arial"/>
        <family val="2"/>
      </rPr>
      <t xml:space="preserve"> en el Sistema MEFIC con posterioridad al plazo de tres días previsto en el artículo 21 de los Lineamientos de Fiscalización del INE. Lo anterior obedeció a una omisión involuntaria atribuible a la carga operativa de la suscrita derivado de mis actividades de periodo de conocimiento como candidata, situación que no tuvo como finalidad el ocultamiento de la información ni representa una intención de eludir las obligaciones de fiscalización Cabe destacar que el registro se realizó antes de la presentación del informe único de gastos, lo que permitió a la autoridad contar con todos los elementos para su verificación, incluyendo la documentación comprobatoria:  CFDI, XML y comprobante de pago correspondiente. A este respecto, la Sala Superior del Tribunal Electoral del Poder Judicial de la Federación ha sostenido en múltiples precedentes (SUP-RAP-132/2018, SUP-RAP-67/2021 y SUP-RAP-355/2018 y acumulados) que el registro extemporáneo de operaciones en el sistema de fiscalización, si se realiza antes de la presentación del informe final, no constituye en automático una falta, ni implica una omisión sustantiva, en tanto no se afecte la fiscalización ni los principios que la rigen. asimismo se tenga en cuenta, que el registro extemporáneo es una irregularidad de carácter meramente formal, por lo que no se afecta el principio de equidad en la contienda y se valore la misma prevaleciendo los principios de razonabilidad, proporcionalidad y debido proceso. como se resolvió en el SUP-RAP-67/2021: “La omisión en el registro oportuno de operaciones puede ser subsanada cuando la autoridad cuenta con los elementos suficientes para conocer, verificar y fiscalizar los recursos involucrados, sin que ello implique una transgresión sustantiva a la normativa”. Conforme a lo anterior, es claro que esta autoridad fiscalizadora contaba con los elementos suficientes para conocer, verificar y fiscalizar los gastos observados, por lo que no se transgrede la norma.</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</si>
  <si>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ANEXO-L-MI-MRE-CFG-5</t>
    </r>
    <r>
      <rPr>
        <sz val="11"/>
        <rFont val="Arial"/>
        <family val="2"/>
      </rPr>
      <t xml:space="preserve">, aun cuando señala </t>
    </r>
    <r>
      <rPr>
        <i/>
        <sz val="11"/>
        <rFont val="Arial"/>
        <family val="2"/>
      </rPr>
      <t>"Lo anterior obedeció a una omisión involuntaria atribuible a la carga operativa de la suscrita derivado de mis actividades de periodo de conocimiento como candidata"</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$10,232.48</t>
    </r>
    <r>
      <rPr>
        <sz val="11"/>
        <rFont val="Arial"/>
        <family val="2"/>
      </rPr>
      <t xml:space="preserve">; por tal razón, la observación </t>
    </r>
    <r>
      <rPr>
        <b/>
        <sz val="11"/>
        <rFont val="Arial"/>
        <family val="2"/>
      </rPr>
      <t>no quedó atendida.</t>
    </r>
  </si>
  <si>
    <r>
      <t xml:space="preserve">02-MI-MRE-CFG-C1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$10,232.48.</t>
    </r>
  </si>
  <si>
    <t>Omisión de reportar operaciones en tiempo real (en el MEFIC) (Periodo normal)</t>
  </si>
  <si>
    <t>21 y 51, inciso e) de los LFPEPJ, en relación con el artículo 38, numerales 1 y 5 del RF.</t>
  </si>
  <si>
    <t>L-MI-MRE-EHP-A</t>
  </si>
  <si>
    <t>Elvia Higuera Pérez</t>
  </si>
  <si>
    <t>INE/UTF/DA/20219/2025</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</si>
  <si>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ANEXO-L-MI-MRE-EHP-1</t>
    </r>
    <r>
      <rPr>
        <sz val="11"/>
        <color rgb="FF000000"/>
        <rFont val="Arial"/>
        <family val="2"/>
      </rPr>
      <t xml:space="preserve"> del presente oficio.</t>
    </r>
  </si>
  <si>
    <t>ANEXO-L-MI-MRE-EHP-1</t>
  </si>
  <si>
    <t xml:space="preserve">La factura fue cargada al sistema, la situación fue que la transferencia se realizó con fecha 18 de mayo y la factura correspondiente fue expedida con fecha del 19 de mayo del año en curso, razón por la cual quizá no fue identificada por el sistema de fiscalización. </t>
  </si>
  <si>
    <r>
      <rPr>
        <b/>
        <sz val="11"/>
        <rFont val="Arial"/>
        <family val="2"/>
      </rPr>
      <t>Atendida</t>
    </r>
    <r>
      <rPr>
        <sz val="11"/>
        <rFont val="Arial"/>
        <family val="2"/>
      </rPr>
      <t xml:space="preserve">
Respecto al registro identificado con (1) en la columna denominada "Referencia de Dictamen" del </t>
    </r>
    <r>
      <rPr>
        <b/>
        <sz val="11"/>
        <rFont val="Arial"/>
        <family val="2"/>
      </rPr>
      <t>ANEXO-L-MI-MRE-EHP-1</t>
    </r>
    <r>
      <rPr>
        <sz val="11"/>
        <rFont val="Arial"/>
        <family val="2"/>
      </rPr>
      <t xml:space="preserve"> y del análisis a las aclaraciones presentadas por la persona candidata a juzgadora, así como del análisis al estado de cuenta del mes de mayo de 2025, de la cuenta número ******3906 de la Institución Financiera Banorte, se constató que efectivamente se realizó el pago vía SPEI por concepto de "edición de videos" por un monto de $2,700.00, el día 18/05/2025;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</si>
  <si>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ANEXO-L-MI-MRE-EHP-2, ANEXO-L-MI-MRE-EHP-3</t>
    </r>
    <r>
      <rPr>
        <sz val="11"/>
        <color rgb="FF000000"/>
        <rFont val="Arial"/>
        <family val="2"/>
      </rPr>
      <t xml:space="preserve"> y </t>
    </r>
    <r>
      <rPr>
        <b/>
        <sz val="11"/>
        <color rgb="FF000000"/>
        <rFont val="Arial"/>
        <family val="2"/>
      </rPr>
      <t>ANEXO-L-MI-MRE-EHP-4</t>
    </r>
    <r>
      <rPr>
        <sz val="11"/>
        <color rgb="FF000000"/>
        <rFont val="Arial"/>
        <family val="2"/>
      </rPr>
      <t xml:space="preserve"> del presente oficio.</t>
    </r>
  </si>
  <si>
    <t>ANEXO-L-MI-MRE-EHP-2
ANEXO-L-MI-MRE-EHP-3
ANEXO-L-MI-MRE-EHP-4</t>
  </si>
  <si>
    <t>El motivo de que algunas actividades de la agenda no fueran reportadas en tiempo y forma se debió a que algunas actividades se modificaban por el tema de inseguridad que prevalecía en algunos de los municipios que comprenden el distrito judicial  de Apatzingán, y se tenían que reagendar al día siguiente o bien cancelarlas.. En los días que se cancelaban se programaban ese mismo día algunas actividades de manera inmediata para efecto de no perder el día sin hacer campaña. Aunado a lo anterior, las salidas a los diversos municipios se realizaban de manera muy temprana y el regreso era muy tarde, lo cual dificultaba el poder tener una adecuada cobertura de internet, siendo la suscribiente quien a su vez conducía el vehículo en el cual me trasladaba para efectos de economizar los gastos de campaña que eran bastantes limitados, razón por la cual la mayor parte de las actividades de agenda, reporte de gastos y campaña fueron realizados por la suscribiente.</t>
  </si>
  <si>
    <r>
      <rPr>
        <b/>
        <sz val="11"/>
        <rFont val="Arial"/>
        <family val="2"/>
      </rPr>
      <t>No atendida</t>
    </r>
    <r>
      <rPr>
        <sz val="11"/>
        <rFont val="Arial"/>
        <family val="2"/>
      </rPr>
      <t xml:space="preserve">
Del análisis a las aclaraciones y documentación presentada por la persona candidata a juzgadora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ANEXO-L-MI-MRE-EHP-2 </t>
    </r>
    <r>
      <rPr>
        <sz val="11"/>
        <rFont val="Arial"/>
        <family val="2"/>
      </rPr>
      <t>y</t>
    </r>
    <r>
      <rPr>
        <b/>
        <sz val="11"/>
        <rFont val="Arial"/>
        <family val="2"/>
      </rPr>
      <t xml:space="preserve"> ANEXO-L-MI-MRE-EHP-3</t>
    </r>
    <r>
      <rPr>
        <sz val="11"/>
        <rFont val="Arial"/>
        <family val="2"/>
      </rPr>
      <t xml:space="preserve">, aun y cuando manifestó que </t>
    </r>
    <r>
      <rPr>
        <i/>
        <sz val="11"/>
        <rFont val="Arial"/>
        <family val="2"/>
      </rPr>
      <t>"el motivo de que algunas actividades de la agenda no fueran reportadas en tiempo y forma se debió a que algunas actividades se modificaban por el tema de inseguridad que prevalecía en algunos de los municipios que comprenden el distrito judicial  de Apatzingán</t>
    </r>
    <r>
      <rPr>
        <sz val="11"/>
        <rFont val="Arial"/>
        <family val="2"/>
      </rPr>
      <t xml:space="preserve">." Al respecto se constató que registró 10 eventos extemporáneamente previo a su celebración, y 6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10 eventos registrados en forma extemporánea sin la antelación de 5 días a su realización. </t>
    </r>
    <r>
      <rPr>
        <b/>
        <sz val="11"/>
        <rFont val="Arial"/>
        <family val="2"/>
      </rPr>
      <t>ANEXO-L-MI-MRE-EHP-2</t>
    </r>
    <r>
      <rPr>
        <sz val="11"/>
        <rFont val="Arial"/>
        <family val="2"/>
      </rPr>
      <t xml:space="preserve">.
6 eventos registrados en forma extemporánea el mismo día de su realización. </t>
    </r>
    <r>
      <rPr>
        <b/>
        <sz val="11"/>
        <rFont val="Arial"/>
        <family val="2"/>
      </rPr>
      <t xml:space="preserve">ANEXO-L-MI-MRE-EHP-3.
</t>
    </r>
    <r>
      <rPr>
        <sz val="11"/>
        <rFont val="Arial"/>
        <family val="2"/>
      </rPr>
      <t xml:space="preserve">De los eventos señalados con (1) en la columna denominada "Referencia de Dictamen" del </t>
    </r>
    <r>
      <rPr>
        <b/>
        <sz val="11"/>
        <rFont val="Arial"/>
        <family val="2"/>
      </rPr>
      <t>ANEXO-L-MI-MRE-EHP-4</t>
    </r>
    <r>
      <rPr>
        <sz val="11"/>
        <rFont val="Arial"/>
        <family val="2"/>
      </rPr>
      <t xml:space="preserve">, aun y cuando manifestó que "el motivo de que algunas actividades de la agenda no fueran reportadas en tiempo y forma se debió a que algunas actividades se modificaban por el tema de inseguridad que prevalecía en algunos de los municipios que comprenden el distrito judicial  de Apatzingán." Al respecto se constató que registró 18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 xml:space="preserve">.
</t>
    </r>
  </si>
  <si>
    <r>
      <t xml:space="preserve">02-MI-MRE-EHP-C1
</t>
    </r>
    <r>
      <rPr>
        <sz val="11"/>
        <rFont val="Arial"/>
        <family val="2"/>
      </rPr>
      <t xml:space="preserve">La persona candidata a juzgadora informó de manera extemporánea 10 eventos de campaña, de manera previa a su celebración. </t>
    </r>
    <r>
      <rPr>
        <b/>
        <sz val="11"/>
        <rFont val="Arial"/>
        <family val="2"/>
      </rPr>
      <t xml:space="preserve">
02-MI-MRE-EHP-C2
</t>
    </r>
    <r>
      <rPr>
        <sz val="11"/>
        <rFont val="Arial"/>
        <family val="2"/>
      </rPr>
      <t xml:space="preserve">
La persona candidata a juzgadora informó de manera extemporánea 6 eventos de campaña, el mismo día de su celebración</t>
    </r>
    <r>
      <rPr>
        <b/>
        <sz val="11"/>
        <rFont val="Arial"/>
        <family val="2"/>
      </rPr>
      <t xml:space="preserve">. 
02-MI-MRE-EHP-C3
</t>
    </r>
    <r>
      <rPr>
        <sz val="11"/>
        <rFont val="Arial"/>
        <family val="2"/>
      </rPr>
      <t>La persona candidata a juzgadora omitió modificar/cancelar 18 eventos fuera del plazo de 24 horas previos a su realización, toda vez que reportan el estatus "Por Realizar”.</t>
    </r>
  </si>
  <si>
    <t>10
6
18</t>
  </si>
  <si>
    <t>Eventos registrados extemporáneamente de manera previa a su celebración.
Eventos registrados extemporáneamente el mismo día de su celebración.
Eventos reportados “Por Realizar” que no fueron modificados/cancelados, 24 horas previos a su realización.</t>
  </si>
  <si>
    <t>17 y 18 de los LFPEPJ
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</si>
  <si>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ANEXO-L-MI-MRE-EHP-5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</si>
  <si>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ANEXO-L-MI-MRE-EHP-5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</si>
  <si>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ANEXO-L-MI-MRE-EHP-5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</si>
  <si>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ANEXO-L-MI-MRE-EHP-6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</si>
  <si>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ANEXO-L-MI-MRE-EHP-6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</si>
  <si>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ANEXO-L-MI-MRE-EHP-6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</si>
  <si>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ANEXO-L-MI-MRE-EHP-7</t>
    </r>
    <r>
      <rPr>
        <sz val="11"/>
        <color rgb="FF000000"/>
        <rFont val="Arial"/>
        <family val="2"/>
      </rPr>
      <t xml:space="preserve"> del presente oficio.</t>
    </r>
  </si>
  <si>
    <t>ANEXO-L-MI-MRE-EHP-7</t>
  </si>
  <si>
    <t xml:space="preserve">El motivo por el cuál el reporte de gastos se realizó de manera extemporaneá responde a que en la mayoría de los municipios donde se realizó campaña las redes de internet eran pésimas, y en algunos otros la situación de inseguridad que prevalecía en algunos de los municipios que comprenden el distrito judicial de Apatzingán, había cortes de las redes de internet, por lo tanto me era imposible hacerlo en tiempo real. Aunado a lo anterior, las salidas a los diversos municipios se realizaban de manera muy temprana y el regreso era muy tarde, lo cual dificultaba el poder tener una adecuada cobertura de internet, siendo la suscribiente quien a su vez conducía el vehículo en el cual me traslaaba para efectos de economizar los gastos de campaña que eran bastantes limitados, razón por la cual la mayor parte de las actividades de agenda, reporte de gastos y campaña fueron realizados por la suscribiente.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</si>
  <si>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ANEXO-L-MI-MRE-EHP-7</t>
    </r>
    <r>
      <rPr>
        <sz val="11"/>
        <rFont val="Arial"/>
        <family val="2"/>
      </rPr>
      <t xml:space="preserve">, aun cuando señala </t>
    </r>
    <r>
      <rPr>
        <i/>
        <sz val="11"/>
        <rFont val="Arial"/>
        <family val="2"/>
      </rPr>
      <t>"El motivo por el cuál el reporte de gastos se realizó de manera extemporaneá responde a que en la mayoría de los municipios donde se realizó campaña las redes de internet eran pésimas"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$17,133.72</t>
    </r>
    <r>
      <rPr>
        <sz val="11"/>
        <rFont val="Arial"/>
        <family val="2"/>
      </rPr>
      <t xml:space="preserve">; por tal razón, la observación </t>
    </r>
    <r>
      <rPr>
        <b/>
        <sz val="11"/>
        <rFont val="Arial"/>
        <family val="2"/>
      </rPr>
      <t>no quedó atendida.</t>
    </r>
  </si>
  <si>
    <r>
      <t xml:space="preserve">02-MI-MRE-EHP-C4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$17,133.72.</t>
    </r>
  </si>
  <si>
    <t>L-MI-MRE-GMO-A</t>
  </si>
  <si>
    <t>Gabriela Manzo Ortiz</t>
  </si>
  <si>
    <t>INE/UTF/DA/20220/2025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</si>
  <si>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ANEXO-L-MI-MRE-GMO-1</t>
    </r>
    <r>
      <rPr>
        <sz val="11"/>
        <color rgb="FF000000"/>
        <rFont val="Arial"/>
        <family val="2"/>
      </rPr>
      <t xml:space="preserve"> del presente oficio.</t>
    </r>
  </si>
  <si>
    <t>ANEXO-L-MI-MRE-GMO-1</t>
  </si>
  <si>
    <t>"Respecto al evento con numero de identificador 60745 de fecha 07 de mayo del año 2025, ubicado en la calle Vasco de Quiroga 83 colonia Zimpanio, CP. 58341 de Morelia, Michoacán, respecto a su registro con fecha 04 de mayo del 2025 le manifiesto lo siguiente; se acudió pero no se cumplió con la convocatoria por lo cual el mismo no se llevó a cabo, por las premuras y los tiempos fui omisa en realizar la cancelación correspondiente.
 2.- al evento con numero de identificador 78748 de fecha 13 de mayo del año 2025, ubicado en la calle Eucalipto de la colonia Leandro Valle, CP. 58147, de Morelia, Michoacán, respecto a su registro con fecha 12 de mayo del 2025 le manifiesto lo siguiente; se acudió, pero no se cumplió con la convocatoria por lo cual el mismo no se llevó a cabo, por las premuras y los tiempos fui omisa en realizar la cancelación correspondiente.
 3.- Respecto al evento con numero de identificador 93327 de fecha 18 de mayo del año 2025, ubicado en la calle Venustiano Carranza número 5 de la colonia Isaac Arreaga, CP. 58980, de Queréndaro, Michoacán, respecto a su registro con fecha 17 de mayo del 2025 le manifiesto lo siguiente; se registró 24 horas posteriores a su recepción toda vez que en fecha 16 de mayo del 2025 recibí una cordial invitación, en la cual me convoca en mi carácter de candidata al cargo de Magistratura Regional en el estado de Michoacán de Ocampo, para una reunión informativa para conocer mi perfil como candidata participante en el proceso electoral, invitación que se anexa y que no estuve en condiciones de subir en el momento oportuno debido a la premura de los tiempos electorales y de campaña, dando cumplimiento de acuerdo a lo establecido en el párrafo segundo del artículo 18 de los Lineamientos Para La Fiscalización De Los Procesos Electorales Del Poder Judicial, Federal Y Locales. (anexo 1)"</t>
  </si>
  <si>
    <r>
      <rPr>
        <b/>
        <sz val="11"/>
        <rFont val="Arial"/>
        <family val="2"/>
      </rPr>
      <t>No atendida</t>
    </r>
    <r>
      <rPr>
        <sz val="11"/>
        <rFont val="Arial"/>
        <family val="2"/>
      </rPr>
      <t xml:space="preserve">
Respecto a los registros identificado con (</t>
    </r>
    <r>
      <rPr>
        <b/>
        <sz val="11"/>
        <rFont val="Arial"/>
        <family val="2"/>
      </rPr>
      <t>1</t>
    </r>
    <r>
      <rPr>
        <sz val="11"/>
        <rFont val="Arial"/>
        <family val="2"/>
      </rPr>
      <t xml:space="preserve">) en el </t>
    </r>
    <r>
      <rPr>
        <b/>
        <sz val="11"/>
        <rFont val="Arial"/>
        <family val="2"/>
      </rPr>
      <t>ANEXO-L-MI-MRE-GMO-1</t>
    </r>
    <r>
      <rPr>
        <sz val="11"/>
        <rFont val="Arial"/>
        <family val="2"/>
      </rPr>
      <t xml:space="preserve">, del presente Dictamen y del análisis a las aclaraciones presentadas por la persona candidata a juzgadora, se constató que presentó la invitación a una reunión informativa de fecha 17/05/2025 la cual se celebró el día 18/05/2025, por lo que dicha reunión no pudo ser registrada en la agenda de eventos en el MEFIC con la antelación de 5 días; sin embargo del análisis a la agenda se comprobó que dicho evento fue registrado el día 19/05/2025,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 xml:space="preserve"> en cuanto a este punto. 
Respecto a los registros identificados con (</t>
    </r>
    <r>
      <rPr>
        <b/>
        <sz val="11"/>
        <rFont val="Arial"/>
        <family val="2"/>
      </rPr>
      <t>2</t>
    </r>
    <r>
      <rPr>
        <sz val="11"/>
        <rFont val="Arial"/>
        <family val="2"/>
      </rPr>
      <t xml:space="preserve">) en el </t>
    </r>
    <r>
      <rPr>
        <b/>
        <sz val="11"/>
        <rFont val="Arial"/>
        <family val="2"/>
      </rPr>
      <t>ANEXO-L-MI-MRE-GMO-1</t>
    </r>
    <r>
      <rPr>
        <sz val="11"/>
        <rFont val="Arial"/>
        <family val="2"/>
      </rPr>
      <t xml:space="preserve">, del presente Dictamen y del análisis a las aclaraciones presentadas por la persona candidata a juzgadora, aun y cuando manifestó que </t>
    </r>
    <r>
      <rPr>
        <i/>
        <sz val="11"/>
        <rFont val="Arial"/>
        <family val="2"/>
      </rPr>
      <t>"por las premuras y los tiempos fui omisa en realizar la cancelación correspondiente",</t>
    </r>
    <r>
      <rPr>
        <sz val="11"/>
        <rFont val="Arial"/>
        <family val="2"/>
      </rPr>
      <t xml:space="preserve"> la norma es clara y establece que el registro de eventos en la agenda deberá cumplir con la antelación de cinco días previo a su realización; por tal razón, la observación</t>
    </r>
    <r>
      <rPr>
        <b/>
        <sz val="11"/>
        <rFont val="Arial"/>
        <family val="2"/>
      </rPr>
      <t xml:space="preserve"> no quedó atendida</t>
    </r>
    <r>
      <rPr>
        <sz val="11"/>
        <rFont val="Arial"/>
        <family val="2"/>
      </rPr>
      <t xml:space="preserve"> en cuanto a este punto.</t>
    </r>
  </si>
  <si>
    <r>
      <t xml:space="preserve">
</t>
    </r>
    <r>
      <rPr>
        <b/>
        <sz val="11"/>
        <rFont val="Arial"/>
        <family val="2"/>
      </rPr>
      <t>02-MI-MRE-GMO-C1</t>
    </r>
    <r>
      <rPr>
        <sz val="11"/>
        <rFont val="Arial"/>
        <family val="2"/>
      </rPr>
      <t xml:space="preserve">
La persona candidata a juzgadora informó de manera extemporánea 5 eventos de campaña, de manera previa a su celebración.</t>
    </r>
  </si>
  <si>
    <t xml:space="preserve">
5</t>
  </si>
  <si>
    <t xml:space="preserve">
Eventos registrados extemporáneamente de manera previa a su celebración.</t>
  </si>
  <si>
    <t xml:space="preserve">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</si>
  <si>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ANEXO-L-MI-MRE-GMO-2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</si>
  <si>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ANEXO-L-MI-MRE-GMO-2</t>
  </si>
  <si>
    <t>"Respecto al ANEXO-L-MI-MRE-GMO-2, en el cual se están solicitando confirmaciones con autoridades (CNBV-SAT), le manifiesto lo siguiente; toda vez que no es competencia de la suscrita, desde estos momentos me adhiero a la información que remitan las autoridades respecto de las confirmaciones señaladas."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</si>
  <si>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ANEXO-L-MI-MRE-GMO-2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</si>
  <si>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ANEXO-L-MI-MRE-GMO-3</t>
    </r>
    <r>
      <rPr>
        <sz val="11"/>
        <color rgb="FF000000"/>
        <rFont val="Arial"/>
        <family val="2"/>
      </rPr>
      <t xml:space="preserve"> del presente oficio.</t>
    </r>
  </si>
  <si>
    <t>ANEXO-L-MI-MRE-GMO-3</t>
  </si>
  <si>
    <t>"Respecto al ANEXO-L-MI-MRE-GMO-3, en el cual se me está observando el Registro Extemporáneo de Gastos, le manifiesto lo siguiente;
 1.- Respecto al gasto con numero de egreso 63054 con fecha de registro 27 de mayo del 2025, fecha de operación 22 de mayo del 2025 le manifiesto lo siguiente; reconozco que el cumplimiento de la obligación se realizó fuera del plazo establecido. sin embargo, a pesar del retraso, la obligación fue efectivamente cumplida en su totalidad. El incumplimiento en tiempo se debió a la premura de agenda ya que las suscrita no contaba con personal de apoyo, por lo cual en mis tiempos libres me dedique a subir los gastos, tanto así que yo lleve mi propia agenda y vacié los gastos en cuanto tenia oportunidad, reitero mi compromiso con el cumplimiento de responsabilidades y agradezco la comprensión ante esta situación.
 2.- Respecto al gasto con numero de egreso 63214 con fecha de registro 27 de mayo del 2025, fecha de operación 03 de mayo del 2025 le manifiesto lo siguiente; reconozco que el cumplimiento de la obligación se realizó fuera del plazo establecido. sin embargo, a pesar del retraso, la obligación fue efectivamente cumplida en su totalidad. El incumplimiento en tiempo se debió a la premura de agenda ya que las suscrita no contaba con personal de apoyo, por lo cual en mis tiempos libres me dedique a subir los gastos, tanto así que yo lleve mi propia agenda y vacié los gastos en cuanto tenía oportunidad, reitero mi compromiso con el cumplimiento de responsabilidades y agradezco la comprensión ante esta situación."</t>
  </si>
  <si>
    <r>
      <rPr>
        <b/>
        <sz val="11"/>
        <rFont val="Arial"/>
        <family val="2"/>
      </rPr>
      <t>No atendida</t>
    </r>
    <r>
      <rPr>
        <sz val="11"/>
        <rFont val="Arial"/>
        <family val="2"/>
      </rPr>
      <t xml:space="preserve">
Del análisis a las aclaraciones y a la documentación adjunta presentada por el sujeto obligado en el MEFIC, su respuesta se consideró insatisfactoria. Toda vez que, aun cuando manifiesta que:</t>
    </r>
    <r>
      <rPr>
        <i/>
        <sz val="11"/>
        <rFont val="Arial"/>
        <family val="2"/>
      </rPr>
      <t xml:space="preserve"> "el incumplimiento se debió a la premura de agenda y a no contar con personal de apoyo"</t>
    </r>
    <r>
      <rPr>
        <sz val="11"/>
        <rFont val="Arial"/>
        <family val="2"/>
      </rPr>
      <t xml:space="preserve">. Sin embargo; dicha aclaración no exime al sujeto obligado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$16,712.99, como se detalla en el </t>
    </r>
    <r>
      <rPr>
        <b/>
        <sz val="11"/>
        <rFont val="Arial"/>
        <family val="2"/>
      </rPr>
      <t>ANEXO-L-MI-MRE-GMO-3</t>
    </r>
    <r>
      <rPr>
        <sz val="11"/>
        <rFont val="Arial"/>
        <family val="2"/>
      </rPr>
      <t xml:space="preserve">. La observación </t>
    </r>
    <r>
      <rPr>
        <b/>
        <sz val="11"/>
        <rFont val="Arial"/>
        <family val="2"/>
      </rPr>
      <t>no quedó atendida.</t>
    </r>
  </si>
  <si>
    <r>
      <rPr>
        <b/>
        <sz val="11"/>
        <rFont val="Arial"/>
        <family val="2"/>
      </rPr>
      <t>02-MI-MRE-GMO-C2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$16,712.99.</t>
    </r>
  </si>
  <si>
    <t>Omisión de reportar operaciones en tiempo real en el MEFIC, Periodo normal</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</si>
  <si>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ANEXO-L-MI-MRE-GMO-4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</si>
  <si>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ANEXO-L-MI-MRE-GMO-4</t>
  </si>
  <si>
    <t>"Respecto al ANEXO-L-MI-MRE-GMO-4 en el cual se están solicitando confirmaciones con autoridades (UIF), le manifiesto lo siguiente; toda vez que no es competencia de la suscrita, desde estos momentos me adhiero a la información que remitan las autoridades respecto de las confirmaciones solicitadas."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</si>
  <si>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ANEXO-L-MI-MRE-GMO-4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</si>
  <si>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L-MI-MRE-GHA-A</t>
  </si>
  <si>
    <t>Guillermina Hernández Arteaga</t>
  </si>
  <si>
    <t>INE/UTF/DA/20221/2025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</si>
  <si>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ANEXO-L-MI-MRE-GHA-1</t>
    </r>
    <r>
      <rPr>
        <sz val="11"/>
        <color rgb="FF000000"/>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</si>
  <si>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</si>
  <si>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ANEXO-L-MI-MRE-GHA-1</t>
  </si>
  <si>
    <t>El gasto señalado corresponde a la impresión de volantes conforme al diseño señalado en la factura EB206738-F203-4D51-824C-9E14BE663362 a la cual fue adjuntada la evidencia respectiva. Se adjunta evidencia del producto impreso.</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</si>
  <si>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ANEXO-L-MI-MRE-GHA-1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</si>
  <si>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ANEXO-L-MI-MRE-GHA-2</t>
    </r>
    <r>
      <rPr>
        <sz val="11"/>
        <color rgb="FF000000"/>
        <rFont val="Arial"/>
        <family val="2"/>
      </rPr>
      <t xml:space="preserve"> del presente oficio.</t>
    </r>
  </si>
  <si>
    <t>ANEXO-L-MI-MRE-GHA-2</t>
  </si>
  <si>
    <t>El gasto erogado se encuentra amparado por el estado de cuenta bancario del mes de abril de 2025, correspondiente a la cuenta bancaria registrada, mismo que se adjuntó al informe, el cual muestra las transferencias bancarias realizadas para cubrir el monto de la factura. Se adjuntan los comprobantes de las dos transferencias bancarias realizadas</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</si>
  <si>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ANEXO-L-MI-MRE-GHA-2 </t>
    </r>
    <r>
      <rPr>
        <sz val="11"/>
        <rFont val="Arial"/>
        <family val="2"/>
      </rPr>
      <t xml:space="preserve">y del análisis a las aclaraciones presentadas por la persona candidata a juzgadora, se constató que presentó la documentación solicitada consistente en los comprobantes de las transferencias bancarias; por tal razón, la observación </t>
    </r>
    <r>
      <rPr>
        <b/>
        <sz val="11"/>
        <rFont val="Arial"/>
        <family val="2"/>
      </rPr>
      <t>quedó atendida</t>
    </r>
    <r>
      <rPr>
        <sz val="11"/>
        <rFont val="Arial"/>
        <family val="2"/>
      </rPr>
      <t>.</t>
    </r>
  </si>
  <si>
    <t>Registro de información en MEFIC</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</si>
  <si>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ANEXO-L-MI-MRE-GHA-3</t>
    </r>
    <r>
      <rPr>
        <sz val="11"/>
        <color rgb="FF000000"/>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</si>
  <si>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</si>
  <si>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</si>
  <si>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ANEXO-L-MI-MRE-GHA-3</t>
  </si>
  <si>
    <t xml:space="preserve">A) Declaraciones anuales ISR. Al respecto me permito hacer de su conocimiento que de conformidad con la Constancia de Situación Fiscal que se adjuntó, la suscrita me encuentro inscrita bajo el régimen de sueldos y salarios. De tal suerte, y toda vez que no me encontraba en ninguno de los supuestos señalados por el artículo 98 fracción III de la Ley del Impuesto sobre la Renta, no se presentó la declaración anual de personas físicas correspondiente al ejercicio 2024, por no estar obligada a ello conforme al dispositivo invocado.
B) Formato de actividades vulnerables (Anexo “A”). Al respecto me permito informarle que por un error involuntario, dicho formato no se adjuntó apropiadamente al momento de finalizar el registro inicial. No obstante, esto se advirtió inmediatamente, por lo que se sostuvo comunicación al teléfono proporcionado para orientación el sábado 12 de abril de 2025, y en dicha llamada se me sugirió adjuntarlo en el apartado en el apartado de evidencias, como en efecto se hizo, apareciendo como “Estado de Cuenta” registrado bajo el ID 22687. No obstante, en el acto se adjunta el Formato de actividades vulnerables (Anexo “A”) en el apartado precisado para el efecto. </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</si>
  <si>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asimismo, se corroboró mediante la declaración de situación patrimonial adjunta que debido a los ingresos percibidos no se encuentra obligada a presentar las declaraciones anuales;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</si>
  <si>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t xml:space="preserve">02-MI-MRE-GHA-C1
</t>
    </r>
    <r>
      <rPr>
        <sz val="11"/>
        <rFont val="Arial"/>
        <family val="2"/>
      </rPr>
      <t>La persona candidata a juzgadora presentó de forma extemporánea la  documentación del artículo 8 de los LFPEPJ en el MEFIC.</t>
    </r>
  </si>
  <si>
    <t>Presentación extemporánea de la documentación del artículo 8 de los LFPEPJ.</t>
  </si>
  <si>
    <t>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</si>
  <si>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ANEXO-L-MI-MRE-GHA-4 </t>
    </r>
    <r>
      <rPr>
        <sz val="11"/>
        <color rgb="FF000000"/>
        <rFont val="Arial"/>
        <family val="2"/>
      </rPr>
      <t xml:space="preserve">y </t>
    </r>
    <r>
      <rPr>
        <b/>
        <sz val="11"/>
        <color rgb="FF000000"/>
        <rFont val="Arial"/>
        <family val="2"/>
      </rPr>
      <t>ANEXO-L-MI-MRE-GHA-5</t>
    </r>
    <r>
      <rPr>
        <sz val="11"/>
        <color rgb="FF000000"/>
        <rFont val="Arial"/>
        <family val="2"/>
      </rPr>
      <t xml:space="preserve"> del presente oficio.</t>
    </r>
  </si>
  <si>
    <t>ANEXO-L-MI-MRE-GHA-4
ANEXO-L-MI-MRE-GHA-5</t>
  </si>
  <si>
    <t xml:space="preserve">A) Por lo que se refiere a la existencia de EVENTOS REGISTRADOS EXTEMPORÁNEAMENTE, esto es, sin antelación de 5 días, me permito informarle que el evento denominado Encuentro Informativo convocado por la Universidad Michoacana de San Nicolás de Hidalgo, celebrado el día 27 de mayo de 2025, erróneamente fue registrado en el MEFIC hasta la fecha en que se formalizó la intención de participar en el mismo.
B) Por lo que se refiere a la existencia de EVENTOS SIN MODIFICAR A ESTATUS REALIZADO O CANCELADO EN EL PLAZO DE 24 HORAS PREVIO A SU REALIZACION (ESTATUS "POR REALIZAR"), se intentó realizar el cambio de estatus del evento denominado FORO DE DEBATE IEM dentro de las 24 horas previas, pero debido a que no se estaba debidamente familiarizado con el sistema, no fue posible realizarlos. </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</si>
  <si>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al evento identificado con </t>
    </r>
    <r>
      <rPr>
        <b/>
        <sz val="11"/>
        <rFont val="Arial"/>
        <family val="2"/>
      </rPr>
      <t>(1)</t>
    </r>
    <r>
      <rPr>
        <sz val="11"/>
        <rFont val="Arial"/>
        <family val="2"/>
      </rPr>
      <t xml:space="preserve"> en los </t>
    </r>
    <r>
      <rPr>
        <b/>
        <sz val="11"/>
        <rFont val="Arial"/>
        <family val="2"/>
      </rPr>
      <t xml:space="preserve">ANEXO-L-MI-MRE-GHA-4 </t>
    </r>
    <r>
      <rPr>
        <sz val="11"/>
        <rFont val="Arial"/>
        <family val="2"/>
      </rPr>
      <t>y</t>
    </r>
    <r>
      <rPr>
        <b/>
        <sz val="11"/>
        <rFont val="Arial"/>
        <family val="2"/>
      </rPr>
      <t xml:space="preserve"> </t>
    </r>
    <r>
      <rPr>
        <sz val="11"/>
        <rFont val="Arial"/>
        <family val="2"/>
      </rPr>
      <t xml:space="preserve">del presente Dictamen, aun y cuando manifestó que </t>
    </r>
    <r>
      <rPr>
        <i/>
        <sz val="11"/>
        <rFont val="Arial"/>
        <family val="2"/>
      </rPr>
      <t>"el evento denominado Encuentro Informativo convocado por la Universidad Michoacana de San Nicolás de Hidalgo, celebrado el día 27 de mayo de 2025, erróneamente fue registrado en el MEFIC hasta la fecha en que se formalizó la intención de participar en el mismo y por lo que se refiere a la existencia de EVENTOS SIN MODIFICAR A ESTATUS REALIZADO O CANCELADO EN EL PLAZO DE 24 HORAS PREVIO A SU REALIZACION (ESTATUS "POR REALIZAR"), se intentó realizar el cambio de estatus del evento denominado FORO DE DEBATE IEM dentro de las 24 horas previas, pero debido a que no se estaba debidamente familiarizado con el sistema, no fue posible realizarlos."</t>
    </r>
    <r>
      <rPr>
        <sz val="11"/>
        <rFont val="Arial"/>
        <family val="2"/>
      </rPr>
      <t xml:space="preserve"> Al respecto se constató que registró 1 evento extemporáneamente previo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ANEXO-L-MI-MRE-GHA-4</t>
    </r>
    <r>
      <rPr>
        <sz val="11"/>
        <rFont val="Arial"/>
        <family val="2"/>
      </rPr>
      <t xml:space="preserve">.
De los eventos señalados con (1) en la columna denominada "Referencia de Dictamen" del </t>
    </r>
    <r>
      <rPr>
        <b/>
        <sz val="11"/>
        <rFont val="Arial"/>
        <family val="2"/>
      </rPr>
      <t>ANEXO-L-MI-MRE-GHA-5</t>
    </r>
    <r>
      <rPr>
        <sz val="11"/>
        <rFont val="Arial"/>
        <family val="2"/>
      </rPr>
      <t xml:space="preserve"> aun y cuando manifestó que </t>
    </r>
    <r>
      <rPr>
        <i/>
        <sz val="11"/>
        <rFont val="Arial"/>
        <family val="2"/>
      </rPr>
      <t>"se intentó realizar el cambio de estatus del evento denominado FORO DE DEBATE IEM dentro de las 24 horas previas, pero debido a que no se estaba debidamente familiarizado con el sistema, no fue posible realizarlos."</t>
    </r>
    <r>
      <rPr>
        <sz val="11"/>
        <rFont val="Arial"/>
        <family val="2"/>
      </rPr>
      <t xml:space="preserve"> Al respecto se constató que registró 2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</si>
  <si>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02-MI-MRE-GHA-C2</t>
    </r>
    <r>
      <rPr>
        <sz val="11"/>
        <rFont val="Arial"/>
        <family val="2"/>
      </rPr>
      <t xml:space="preserve">
La persona candidata a juzgadora informó de manera extemporánea 1 evento de campaña, de manera previa a su celebración. 
</t>
    </r>
    <r>
      <rPr>
        <b/>
        <sz val="11"/>
        <rFont val="Arial"/>
        <family val="2"/>
      </rPr>
      <t>02-MI-MRE-GHA-C3</t>
    </r>
    <r>
      <rPr>
        <sz val="11"/>
        <rFont val="Arial"/>
        <family val="2"/>
      </rPr>
      <t xml:space="preserve">
La persona candidata a juzgadora omitió modificar/cancelar 2 eventos fuera del plazo de 24 horas previos a su realización, toda vez que reportan el estatus "Por Realizar”.
</t>
    </r>
  </si>
  <si>
    <t>1
2</t>
  </si>
  <si>
    <t>Eventos registrados extemporáneamente de manera previa a su celebración.
Eventos reportados “Por Realizar” que no fueron modificados/cancelados, 24 horas previos a su realización.</t>
  </si>
  <si>
    <t>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</si>
  <si>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ANEXO-L-MI-MRE-GHA-6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</si>
  <si>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ANEXO-L-MI-MRE-GHA-6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</si>
  <si>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ANEXO-L-MI-MRE-GHA-6</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</si>
  <si>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ANEXO-L-MI-MRE-GHA-7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</si>
  <si>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ANEXO-L-MI-MRE-GHA-7</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</si>
  <si>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ANEXO-L-MI-MRE-GHA-7</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</si>
  <si>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 xml:space="preserve">ANEXO-L-MI-MRE-GHA-8 </t>
    </r>
    <r>
      <rPr>
        <sz val="11"/>
        <color rgb="FF000000"/>
        <rFont val="Arial"/>
        <family val="2"/>
      </rPr>
      <t>del presente oficio.</t>
    </r>
  </si>
  <si>
    <t>ANEXO-L-MI-MRE-GHA-8</t>
  </si>
  <si>
    <t>A) Egreso registrado bajo el número 11303, amparado por la Factura EB206738-F203-4D51-824C-9E14BE663362 de fecha 13 de abril de 2025 por un monto de $6,148.00 (seis mil ciento cuarenta y ocho pesos 00/100), se registró extemporáneamente por un error de comunicación respecto del correo para el envío de la misma, por lo cual se recibió hasta el 17 de abril de 2025, misma fecha en que se registró en el MEFIC. 
B) Egreso registrado bajo el número 15971, amparado por la Factura FB81BC53-90E9-46A5-B518-BB663A34C2D6 de fecha 18 de abril de 2025 por un monto de $2,436.00 (dos mil cuatrocientos treinta  seis pesos 00/100), por un error de comunicación se recibió hasta el día 21 de abril de 2025, erróneamente se pensó que había sido emitida en esa fecha y se registró en el MEFIC el 24 de abril de 2025, en la idea de que se estaba realizando dentro del plazo.
C) Egreso registrado bajo el número 18992, amparado por la Factura B20CC8C8-15B0-43AA-A21B-9C1DE9696D1B de fecha 22 de abril de 2025 por un monto de $1,566.00 (mil quinientos sesenta y seis pesos 00/100), por un error involuntario no se tuvo conocimiento de la recepción de la factura hasta el día 27 de abril de 2025 y se registró en el MEFIC al día inmediato siguiente el 28 de abril de 2025.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</si>
  <si>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ANEXO-L-MI-MRE-GHA-8</t>
    </r>
    <r>
      <rPr>
        <sz val="11"/>
        <rFont val="Arial"/>
        <family val="2"/>
      </rPr>
      <t xml:space="preserve">, aun cuando señala </t>
    </r>
    <r>
      <rPr>
        <i/>
        <sz val="11"/>
        <rFont val="Arial"/>
        <family val="2"/>
      </rPr>
      <t>"e registró extemporáneamente por un error"</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$10,150.00</t>
    </r>
    <r>
      <rPr>
        <sz val="11"/>
        <rFont val="Arial"/>
        <family val="2"/>
      </rPr>
      <t xml:space="preserve">; por tal razón, la observación </t>
    </r>
    <r>
      <rPr>
        <b/>
        <sz val="11"/>
        <rFont val="Arial"/>
        <family val="2"/>
      </rPr>
      <t>no quedó atendida.</t>
    </r>
  </si>
  <si>
    <r>
      <rPr>
        <b/>
        <sz val="11"/>
        <rFont val="Arial"/>
        <family val="2"/>
      </rPr>
      <t xml:space="preserve">02-MI-MRE-GHA-C4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$10,150.00</t>
    </r>
    <r>
      <rPr>
        <sz val="11"/>
        <rFont val="Arial"/>
        <family val="2"/>
      </rPr>
      <t>.</t>
    </r>
  </si>
  <si>
    <t>L-MI-MRE-JHC-A</t>
  </si>
  <si>
    <t>Jennifer Hernández Chávez</t>
  </si>
  <si>
    <t>INE/UTF/DA/20222/2025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</si>
  <si>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ANEXO-L-MI-MRE-JHC-1</t>
    </r>
    <r>
      <rPr>
        <sz val="11"/>
        <color rgb="FF000000"/>
        <rFont val="Arial"/>
        <family val="2"/>
      </rPr>
      <t xml:space="preserve"> del presente oficio.</t>
    </r>
  </si>
  <si>
    <t>Se le solicita presentar a través del MEFIC lo siguiente:
- El comprobante fiscal en formato XML/PDF vigente.
- Las aclaraciones que a su derecho convengan.</t>
  </si>
  <si>
    <t>ANEXO-L-MI-MRE-JHC-1</t>
  </si>
  <si>
    <t>Manifiesto bajo protesta de decir verdad que los comprobantes fiscales fueron adjuntos en formato PDF, y en recibo simple en virtud de que en la Tierra Caliente no todos los giros comerciales tienen la cultura fiscal de pagar impuestos o registrarse ante la Secretaria de Administración Pública, por ende, escaneé los correspondientes recibos, y en las dos ocasiones que pagué en imprentas la expedición de los volantes para la publicidad correspondiente, ambas factura y nota de pago, fueron adjuntas al informe respectivo.</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</si>
  <si>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 xml:space="preserve">"los comprobantes fiscales fueron adjuntos en formato PDF, y en recibo simple en virtud de que en la Tierra Caliente no todos los giros comerciales tienen la cultura fiscal de pagar impuestos o registrarse ante la Secretaria de Administración Pública, por ende, escaneé los correspondientes recibos, y en las dos ocasiones que pagué en imprentas la expedición de los volantes para la publicidad correspondiente, ambas factura y nota de pago, fueron adjuntas al informe respectivo", </t>
    </r>
    <r>
      <rPr>
        <sz val="11"/>
        <rFont val="Arial"/>
        <family val="2"/>
      </rPr>
      <t xml:space="preserve">omitió presentar los comprobantes XML señalados en el </t>
    </r>
    <r>
      <rPr>
        <b/>
        <sz val="11"/>
        <rFont val="Arial"/>
        <family val="2"/>
      </rPr>
      <t>ANEXO-L-MI-MRE-JHC-1</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t>
    </r>
    <r>
      <rPr>
        <b/>
        <sz val="11"/>
        <rFont val="Arial"/>
        <family val="2"/>
      </rPr>
      <t>$2,961.40</t>
    </r>
    <r>
      <rPr>
        <sz val="11"/>
        <rFont val="Arial"/>
        <family val="2"/>
      </rPr>
      <t>.</t>
    </r>
  </si>
  <si>
    <r>
      <rPr>
        <b/>
        <sz val="11"/>
        <rFont val="Arial"/>
        <family val="2"/>
      </rPr>
      <t>02-MI-MRE-JHC-C1</t>
    </r>
    <r>
      <rPr>
        <sz val="11"/>
        <rFont val="Arial"/>
        <family val="2"/>
      </rPr>
      <t xml:space="preserve">
La persona candidata a juzgadora omitió presentar 2 comprobantes fiscales en formato XML por un monto de </t>
    </r>
    <r>
      <rPr>
        <b/>
        <sz val="11"/>
        <rFont val="Arial"/>
        <family val="2"/>
      </rPr>
      <t>$2,961.40</t>
    </r>
    <r>
      <rPr>
        <sz val="11"/>
        <rFont val="Arial"/>
        <family val="2"/>
      </rPr>
      <t>.</t>
    </r>
  </si>
  <si>
    <t>Omisión de presentar XML.</t>
  </si>
  <si>
    <t>30, fracciones I y II de los LFPEPJ, en relación con los artículos 39, numeral 6, segundo párrafo y 46,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</si>
  <si>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ANEXO-L-MI-MRE-JHC-2 </t>
    </r>
    <r>
      <rPr>
        <sz val="11"/>
        <color rgb="FF000000"/>
        <rFont val="Arial"/>
        <family val="2"/>
      </rPr>
      <t>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</si>
  <si>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</si>
  <si>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ANEXO-L-MI-MRE-JHC-2</t>
  </si>
  <si>
    <t>En términos generales, mi campaña fue austera, por eso la entrega de volantes la realicé de forma directa y personal al público en general, no contraté servicios de repartición, solo de imprenta como lo manifesté en mi informe respectivo. Aunado a que sólo realicé la impresión de dos tirajes de 1000 volantes , como se acreditó en el PDF que se adjuntó a mi informe respectivo. Uno con un giro comercial debidamente establecido y otro con un giro irregular, por cuestiones económicas y financieras.</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</si>
  <si>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t>
    </r>
    <r>
      <rPr>
        <i/>
        <sz val="11"/>
        <rFont val="Arial"/>
        <family val="2"/>
      </rPr>
      <t>"sólo realicé la impresión de dos tirajes de 1000 volantes , como se acreditó en el PDF que se adjuntó a mi informe respectivo. Uno con un giro comercial debidamente establecido y otro con un giro irregular, por cuestiones económicas y financieras";</t>
    </r>
    <r>
      <rPr>
        <sz val="11"/>
        <rFont val="Arial"/>
        <family val="2"/>
      </rPr>
      <t xml:space="preserve"> sin embargo de la búsqueda exhaustiva en los distintos apartados del MEFIC, no se localizaron las muestras fotográficas de la propaganda impresa en papel; por tal razón, la observación</t>
    </r>
    <r>
      <rPr>
        <b/>
        <sz val="11"/>
        <rFont val="Arial"/>
        <family val="2"/>
      </rPr>
      <t xml:space="preserve"> no quedó atendida.</t>
    </r>
    <r>
      <rPr>
        <sz val="11"/>
        <rFont val="Arial"/>
        <family val="2"/>
      </rPr>
      <t xml:space="preserve">
Lo anterior, se detalla en el </t>
    </r>
    <r>
      <rPr>
        <b/>
        <sz val="11"/>
        <rFont val="Arial"/>
        <family val="2"/>
      </rPr>
      <t>ANEXO-L-MI-MRE-JHC-2</t>
    </r>
    <r>
      <rPr>
        <sz val="11"/>
        <rFont val="Arial"/>
        <family val="2"/>
      </rPr>
      <t xml:space="preserve"> del presente dictamen</t>
    </r>
  </si>
  <si>
    <r>
      <t xml:space="preserve">02-MI-MRE-JHC-C2
</t>
    </r>
    <r>
      <rPr>
        <sz val="11"/>
        <rFont val="Arial"/>
        <family val="2"/>
      </rPr>
      <t>La persona candidata a juzgadora omitió presentar las muestras fotográficas de la propaganda impresa en papel, por un monto de</t>
    </r>
    <r>
      <rPr>
        <b/>
        <sz val="11"/>
        <rFont val="Arial"/>
        <family val="2"/>
      </rPr>
      <t xml:space="preserve"> $2,088.00.</t>
    </r>
  </si>
  <si>
    <t>Omisión de presentar muestras fotográficas</t>
  </si>
  <si>
    <t>30, fracción II, inciso b) de los LFPEPJ en relación con los artículos 39, numeral 6 y 127, 296,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</si>
  <si>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ANEXO-L-MI-MRE-JHC-3</t>
    </r>
    <r>
      <rPr>
        <sz val="11"/>
        <color rgb="FF000000"/>
        <rFont val="Arial"/>
        <family val="2"/>
      </rPr>
      <t xml:space="preserve"> del presente oficio.</t>
    </r>
  </si>
  <si>
    <t>ANEXO-L-MI-MRE-JHC-3</t>
  </si>
  <si>
    <t xml:space="preserve">Por ende, les suplico que revisen bien los anexos que agregué a mi informe, y se den por satisfechos los requisitos que exige esta Autoridad, porque la suscrita ya no quiere saber ni de redes sociales ni de la candidatura. </t>
  </si>
  <si>
    <r>
      <rPr>
        <b/>
        <sz val="11"/>
        <rFont val="Arial"/>
        <family val="2"/>
      </rPr>
      <t xml:space="preserve">No atendida
</t>
    </r>
    <r>
      <rPr>
        <sz val="11"/>
        <rFont val="Arial"/>
        <family val="2"/>
      </rPr>
      <t xml:space="preserve">Del análisis a las aclaraciones presentadas por la persona candidata a juzgadora,  aun y cuando manifestó que </t>
    </r>
    <r>
      <rPr>
        <i/>
        <sz val="11"/>
        <rFont val="Arial"/>
        <family val="2"/>
      </rPr>
      <t>"les suplico que revisen bien los anexos que agregué a mi informe, y se den por satisfechos los requisitos que exige esta Autoridad."</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ANEXO-L-MI-MRE-JHC-3</t>
    </r>
    <r>
      <rPr>
        <sz val="11"/>
        <rFont val="Arial"/>
        <family val="2"/>
      </rPr>
      <t xml:space="preserve"> del presente Dictamen; por tal razón, la observación </t>
    </r>
    <r>
      <rPr>
        <b/>
        <sz val="11"/>
        <rFont val="Arial"/>
        <family val="2"/>
      </rPr>
      <t>no quedó atendida</t>
    </r>
    <r>
      <rPr>
        <sz val="11"/>
        <rFont val="Arial"/>
        <family val="2"/>
      </rPr>
      <t>.</t>
    </r>
    <r>
      <rPr>
        <b/>
        <sz val="11"/>
        <rFont val="Arial"/>
        <family val="2"/>
      </rPr>
      <t xml:space="preserve">
</t>
    </r>
    <r>
      <rPr>
        <sz val="11"/>
        <rFont val="Arial"/>
        <family val="2"/>
      </rPr>
      <t xml:space="preserve">
</t>
    </r>
  </si>
  <si>
    <r>
      <t xml:space="preserve">02-MI-MRE-JHC-C3
</t>
    </r>
    <r>
      <rPr>
        <sz val="11"/>
        <rFont val="Arial"/>
        <family val="2"/>
      </rPr>
      <t>La persona candidata a juzgadora omitió presentar la  documentación del artículo 8 de los LFPEPJ en el MEFIC.</t>
    </r>
  </si>
  <si>
    <t>Omisión de informar lo requerido en el artículo 8 de los LFPEPJ .</t>
  </si>
  <si>
    <t>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</si>
  <si>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ANEXO-L-MI-MRE-JHC-4, ANEXO-L-MI-MRE-JHC-5</t>
    </r>
    <r>
      <rPr>
        <sz val="11"/>
        <color rgb="FF000000"/>
        <rFont val="Arial"/>
        <family val="2"/>
      </rPr>
      <t xml:space="preserve"> y </t>
    </r>
    <r>
      <rPr>
        <b/>
        <sz val="11"/>
        <color rgb="FF000000"/>
        <rFont val="Arial"/>
        <family val="2"/>
      </rPr>
      <t xml:space="preserve">ANEXO-L-MI-MRE-JHC-6 </t>
    </r>
    <r>
      <rPr>
        <sz val="11"/>
        <color rgb="FF000000"/>
        <rFont val="Arial"/>
        <family val="2"/>
      </rPr>
      <t>del presente oficio.</t>
    </r>
  </si>
  <si>
    <t>ANEXO-L-MI-MRE-JHC-4
ANEXO-L-MI-MRE-JHC-5
ANEXO-L-MI-MRE-JHC-6</t>
  </si>
  <si>
    <t>Por último, no creí que fuera necesario que cada que mis labores como postulante me lo permitían, tenía que avisarles si iba a un Municipio vecino, así que si realicé algo fuera de de los lineamientos, de antemano les pido una disculpa, y les agradezco la oportunidad de haberme permitido participar.</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</si>
  <si>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eventos identificados con </t>
    </r>
    <r>
      <rPr>
        <b/>
        <sz val="11"/>
        <rFont val="Arial"/>
        <family val="2"/>
      </rPr>
      <t xml:space="preserve">(1) </t>
    </r>
    <r>
      <rPr>
        <sz val="11"/>
        <rFont val="Arial"/>
        <family val="2"/>
      </rPr>
      <t xml:space="preserve">en la columna denominada "Referencia de Dictamen" de los </t>
    </r>
    <r>
      <rPr>
        <b/>
        <sz val="11"/>
        <rFont val="Arial"/>
        <family val="2"/>
      </rPr>
      <t>ANEXO-L-MI-MRE-JHC-4 y ANEXO-L-MI-MRE-JHC-6</t>
    </r>
    <r>
      <rPr>
        <sz val="11"/>
        <rFont val="Arial"/>
        <family val="2"/>
      </rPr>
      <t xml:space="preserve">, aun y cuando manifestó que </t>
    </r>
    <r>
      <rPr>
        <i/>
        <sz val="11"/>
        <rFont val="Arial"/>
        <family val="2"/>
      </rPr>
      <t>"no creí que fuera necesario que cada que mis labores como postulante me lo permitían, tenía que avisarles si iba a un Municipio vecino, así que si realicé algo fuera de de los lineamientos."</t>
    </r>
    <r>
      <rPr>
        <sz val="11"/>
        <rFont val="Arial"/>
        <family val="2"/>
      </rPr>
      <t xml:space="preserve"> Al respecto se constató que registró 5 eventos de campaña de manera extemporánea previa a su celebración y 4 eventos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5 eventos registrados en forma extemporánea sin la antelación de 5 días a su realización. </t>
    </r>
    <r>
      <rPr>
        <b/>
        <sz val="11"/>
        <rFont val="Arial"/>
        <family val="2"/>
      </rPr>
      <t>ANEXO-L-MI-MRE-JHC-4</t>
    </r>
    <r>
      <rPr>
        <sz val="11"/>
        <rFont val="Arial"/>
        <family val="2"/>
      </rPr>
      <t xml:space="preserve">.
2 eventos registrados en forma extemporánea el mismo día de su realización. </t>
    </r>
    <r>
      <rPr>
        <b/>
        <sz val="11"/>
        <rFont val="Arial"/>
        <family val="2"/>
      </rPr>
      <t>ANEXO-L-MI-MRE-JHC-6</t>
    </r>
    <r>
      <rPr>
        <sz val="11"/>
        <rFont val="Arial"/>
        <family val="2"/>
      </rPr>
      <t xml:space="preserve">.
De los eventos señalados con (1) en la columna denominada "Referencia de Dictamen" del </t>
    </r>
    <r>
      <rPr>
        <b/>
        <sz val="11"/>
        <rFont val="Arial"/>
        <family val="2"/>
      </rPr>
      <t xml:space="preserve">ANEXO-L-MI-MRE-JHC-5 </t>
    </r>
    <r>
      <rPr>
        <sz val="11"/>
        <rFont val="Arial"/>
        <family val="2"/>
      </rPr>
      <t xml:space="preserve">aun y cuando manifestó que "no creí que fuera necesario que cada que mis labores como postulante me lo permitían, tenía que avisarles si iba a un Municipio vecino, así que si realicé algo fuera de de los lineamientos." Al respecto se constató que registró 4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</si>
  <si>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t xml:space="preserve">02-MI-MRE-JHC-C4
</t>
    </r>
    <r>
      <rPr>
        <sz val="11"/>
        <rFont val="Arial"/>
        <family val="2"/>
      </rPr>
      <t xml:space="preserve">La persona candidata a juzgadora informó de manera extemporánea 5 eventos de campaña, de manera previa a su celebración. 
</t>
    </r>
    <r>
      <rPr>
        <b/>
        <sz val="11"/>
        <rFont val="Arial"/>
        <family val="2"/>
      </rPr>
      <t xml:space="preserve">02-MI-MRE-JHC-C5
</t>
    </r>
    <r>
      <rPr>
        <sz val="11"/>
        <rFont val="Arial"/>
        <family val="2"/>
      </rPr>
      <t xml:space="preserve">
La persona candidata a juzgadora informó de manera extemporánea 2 eventos de campaña, el mismo día de su celebración. 
</t>
    </r>
    <r>
      <rPr>
        <b/>
        <sz val="11"/>
        <rFont val="Arial"/>
        <family val="2"/>
      </rPr>
      <t xml:space="preserve">
02-MI-MRE-JHC-C6
</t>
    </r>
    <r>
      <rPr>
        <sz val="11"/>
        <rFont val="Arial"/>
        <family val="2"/>
      </rPr>
      <t xml:space="preserve">La persona candidata a juzgadora omitió modificar/cancelar 4 eventos fuera del plazo de 24 horas previos a su realización, toda vez que reportan el estatus "Por Realizar”.
</t>
    </r>
  </si>
  <si>
    <t>5
2
4</t>
  </si>
  <si>
    <t>Eventos registrados extemporáneamente de manera previa a su celebración.
Eventos registrados extemporáneamente el mismo día de su celebración.
Eventos reportados “Por Realizar” que no fueron modificados/cancelados, 24 horas previos a su realización.</t>
  </si>
  <si>
    <t>17 y 18 de los LFPEPJ.
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</si>
  <si>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ANEXO-L-MI-MRE-JHC-7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</si>
  <si>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ANEXO-L-MI-MRE-JHC-7</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</si>
  <si>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ANEXO-L-MI-MRE-JHC-7</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</si>
  <si>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ANEXO-L-MI-MRE-JHC-8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</si>
  <si>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ANEXO-L-MI-MRE-JHC-8</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</si>
  <si>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ANEXO-L-MI-MRE-JHC-8</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</si>
  <si>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L-MI-MRE-JIE-A</t>
  </si>
  <si>
    <t>Josceline Infante Esquivel</t>
  </si>
  <si>
    <t>INE/UTF/DA/20223/2025</t>
  </si>
  <si>
    <t>Quejas relacionadas con hallazgos de páginas de Internet</t>
  </si>
  <si>
    <t>Quejas relacionadas con posibles gastos en páginas de internet</t>
  </si>
  <si>
    <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rFont val="Arial"/>
        <family val="2"/>
      </rPr>
      <t>ANEXO-L-MI-MRE-JIE-1</t>
    </r>
    <r>
      <rPr>
        <sz val="11"/>
        <rFont val="Arial"/>
        <family val="2"/>
      </rPr>
      <t>,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</si>
  <si>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504, numeral 1, fracción XIV de la LGIPE.</t>
  </si>
  <si>
    <t>ANEXO-L-MI-MRE-JIE-1</t>
  </si>
  <si>
    <t xml:space="preserve">"BAJO PROTESTA DE DECIR VERDAD manifiesto a este órgano electoral que la suscrita antes, durante y concluida la campaña electoral del proceso extraordinario 2024-2025 la cual; tuve la oportunidad de concursar, cuyo registro y expediente obra en los archivos de esta autoridad. Por lo que emana del requerimiento citado en preámbulo del presente ocurso, es de justo derecho precisar que existe una presunción equivoca de gasto de campaña no reportada, es decir; que todo versa principalmente sobre una publicación de una página de Facebook del portal denominado “INFORMATIVO LEGAL”, quienes se dedican a emitir información periodística e información legal que se comparte en ese medio, quienes antes y terminado este proceso NO SE TIENE VINCULO CONTRACTURAL  o se les haya REALIZADO UN PAGO por difundir y publicar una imagen que hizo alusión a mi campaña. Que sabemos que los perfiles que se manejaron como parte de mi imagen fueron debidamente registrados, y desde luego sin mi consentimiento fue compartida por el medio antes citado. 
Por lo demás, niego categóricamente haber contratado o solicitado los servicios de la persona o medio de comunicación y/o perfil y/o página de “INFORMATIVO LEGAL” u otra para difundir contenidos relacionados con mi campaña: Me deslindo expresa y formalmente de todas y cada una de las publicaciones o contenidos que se hubieran realizando o replicado utilizando mi imagen, sin mi autorización, contenidos tomados o derivados de cualesquiera de las redes sociales que utilice para dar promoción a mi campaña en la elección a personas juzgadoras.
Insisto, esas imágenes o publicaciones de las que el Instituto Electoral dio vista a la Unidad Técnica de Fiscalización y de las que se me dice que se pidió monitorear por los conceptos denunciados, no fueron hechas por mi persona ni por petición o solicitud mía. Niego además haber erogado algún numerario para cubrir ese contenido, nunca pagué dinero alguno para ello. Si se hicieron por personas terceras, lo fue sin mi conocimiento y, en consecuencia, sin mi responsabilidad.
Es por ello que para acreditar mi dicho adjunto (anexo 1 y 2) la cuenta personal registrada a nombre de la suscrita y reportada ante el Instituto. 
Para tal efecto, para acreditar mi dicho, adjunto (anexo 3) a este ocurso un informe que emite el titular del medio (INFORMATIVO LEGAL) por el cual surgió la queja y de la cual, niego y objeto que exista un vínculo para haberme promocionado.  "
</t>
  </si>
  <si>
    <r>
      <rPr>
        <b/>
        <sz val="11"/>
        <rFont val="Arial"/>
        <family val="2"/>
      </rPr>
      <t>Informativa</t>
    </r>
    <r>
      <rPr>
        <sz val="11"/>
        <rFont val="Arial"/>
        <family val="2"/>
      </rPr>
      <t xml:space="preserve">
Respecto a los registros señalados en el </t>
    </r>
    <r>
      <rPr>
        <b/>
        <sz val="11"/>
        <rFont val="Arial"/>
        <family val="2"/>
      </rPr>
      <t>ANEXO-L-MI-MRE-JIE-1</t>
    </r>
    <r>
      <rPr>
        <sz val="11"/>
        <rFont val="Arial"/>
        <family val="2"/>
      </rPr>
      <t xml:space="preserve"> del presente Dictamen, se informa que esta autoridad recibió diversas vistas remitidas por el Instituto Electoral de Michoacán (IEM), relacionadas con contenidos difundidos en páginas de internet presuntamente vinculados con la campaña de la persona candidata a juzgadora durante el Proceso Electoral Extraordinario del Poder Judicial 2024-2025.
Si bien no se trata de una observación sujeta a cumplimiento, se hace constar que, mediante escrito presentado en el MEFIC bajo protesta de decir verdad, la persona candidata manifestó no haber contratado, solicitado ni autorizado la difusión del contenido referido, deslindándose de cualquier relación con el medio “Informativo Legal”. Asimismo, anexó documentación de soporte, incluyendo la cuenta personal reportada y un informe emitido por el titular del citado medio.
Ahora bien, esta autoridad realizó las revisiones de los conceptos señalados en la vista, determinándose que no hay evidencia de que se hubiera realizado algún gasto susceptible de ser fiscalizado en dichos conceptos; por tal razón el presente registro se tiene como informativo y no genera efectos en la calificación del gasto.</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</si>
  <si>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ANEXO-L-MI-MRE-JIE-2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</si>
  <si>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ANEXO-L-MI-MRE-JIE-2</t>
  </si>
  <si>
    <t xml:space="preserve">"La que suscribe Lic. Joseceline Infante Esquivel, con el carácter que tengo debidamente reconocido en este proceso electoral, en cuanto a candidata a la Magistratura de la Sala Segunda Sala Civil Colegiada del Estado de Michoacán del Poder Judicial del Estado, ante Usted; con el debido respeto comparezco a exponer.    
 Que estando en tiempo y forma, vengo a darle contestación a la notificación de fecha 16 dieciséis de junio de 2025 dos mil veinticinco, que mediante oficio INE/UTF/DA/20223/2025, cuyo SUBRUBRO hacen mención sobre; “…confirmación con otras autoridades…”, cuya descripción consiste en; “…solicitud de información a terceros para la verificación de operaciones con el SAT, UIF, CNBV…”,  que enama  del ANEXO-L-MI-MRE-JIE-2, cabe destacar que la suscrita descoce el motivo por el cual; dichas autoridades no han rendido el informe solicitado, ya que carezco de legitimación para realizar esta petición. Es por ello que con fundamento en el artículo 8vo de la Constitución Política de los Estados Unidos Mexicanos, le solicito a esta autoridad electoral realizar nuevamente las gestiones pertinentes. "
</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</si>
  <si>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ANEXO-L-MI-MRE-JIE-2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</si>
  <si>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ANEXO-L-MI-MRE-JIE-3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</si>
  <si>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ANEXO-L-MI-MRE-JIE-3</t>
  </si>
  <si>
    <t>"La que suscribe Lic. Joseceline Infante Esquivel, con el carácter que tengo debidamente reconocido en este proceso electoral, en cuanto a candidata a la Magistratura de la Sala Segunda Sala Civil Colegiada del Estado de Michoacán del Poder Judicial del Estado, ante Usted; con el debido respeto comparezco a exponer.    
 Que estando en tiempo y forma, vengo a darle contestación a la notificación de fecha 16 dieciséis de junio de 2025 dos mil veinticinco, que mediante oficio INE/UTF/DA/20223/2025, cuyo SUBRUBRO hacen mención sobre; “…confirmación  con otras autoridades…”, cuya descripción consiste en; “…solicitud de información a terceros para la verificación de operaciones con la UIF……”,  que enama  del ANEXO-L-MI-MRE-JIE-3, cabe destacar que la suscrita descoce el motivo por el cual; dichas autoridad no han rendido el informe solicitado, ya que carezco de legitimación para realizar esta petición. Es por ello que con fundamento en el artículo 8vo de la Constitución Política de los Estados Unidos Mexicanos, le solicito a esta autoridad electoral realizar nuevamente las gestiones pertinentes. "</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</si>
  <si>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ANEXO-L-MI-MRE-JIE-3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</si>
  <si>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L-MI-MRE-LEAG-A</t>
  </si>
  <si>
    <t>Laura Elena Alanís García</t>
  </si>
  <si>
    <t>INE/UTF/DA/20224/2025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</si>
  <si>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ANEXO-L-MI-MRE-LEAG-1.</t>
    </r>
  </si>
  <si>
    <t>ANEXO-L-MI-MRE-LEAG-1</t>
  </si>
  <si>
    <t>Los ingresos observados en el ANEXO-L-MI-MRE-LEAG-1 corresponden a transferencias internas desde un producto bancario denominado "Cuenta Ahorro Fácil", asociado a la cuenta principal 710700867294 en Banamex, cuenta que ha sido debidamente fiscalizada. 
La “Cuenta Ahorro Fácil” no genera estados de cuenta independientes, por lo que sus movimientos se reflejan exclusivamente dentro del estado de cuenta de la cuenta principal, bajo la leyenda “TRASPASO REF DE FO”, con su respectivo número de referencia.
Dado que el sistema MEFIC no contempla esta modalidad, al reportar dichos ingresos se seleccionó la opción "Otros ingresos", siendo recursos propios movilizados mediante Banamex Móvil por la suscrita.
El estado de cuenta de mayo de 2025, obtenido a través de Banamex Móvil, no ofrecía elementos suficientes para acreditar el vínculo entre cuentas, por ello, el 16 de junio de 2025 se solicitó en la sucursal 0807 de Banamex (Guayangareo, Morelia, Michoacán) un estado de cuenta impreso de la cuenta 710700867294, donde constan los siguientes movimientos:
•	07 de abril de 2025: Traspaso de $165,000.00. Referencia: “TRASPASO REF 171682 DE FO 000000807290430 SUC 0519 CAJA 0071 AUT 00171682 HORA 11:30”.
•	10 de abril de 2025: Traspaso de $100,000.00. Referencia: “TRASPASO REF 111272 DE FO 0000008072904370 SUC 0519 CAJA 0071 AUT 00111272 HORA 09:18”.
Ambos provienen de la cuenta 8072904370 (Cuenta Ahorro Fácil), producto reportado en las declaraciones patrimoniales anuales presentadas ante el Poder Judicial del Estado de Michoacán. 
En su momento, al reportarse el ingreso, únicamente adjunté el documento denominado “envío de movimientos” generado por la aplicación, que carece de mayores elementos por no haber estado disponible aún el estado de cuenta, no obstante, con los documentos recabados posteriormente, se acredita que los recursos por $265,000.00 (doscientos sesenta y cinco mil pesos) son de origen patrimonial propio, disponibles mediante traspaso interno para solventar gastos de campaña (del 14 de abril al 28 de mayo de 2025).
Es importante hacer notar que todos los documentos probatorios fueron incorporados al sistema MEFIC conforme al requerimiento.</t>
  </si>
  <si>
    <r>
      <rPr>
        <b/>
        <sz val="11"/>
        <color rgb="FF000000"/>
        <rFont val="Arial"/>
        <family val="2"/>
      </rPr>
      <t>Atendida</t>
    </r>
    <r>
      <rPr>
        <sz val="11"/>
        <color rgb="FF000000"/>
        <rFont val="Arial"/>
        <family val="2"/>
      </rPr>
      <t xml:space="preserve">
Derivado del análisis a las aclaraciones y de la verificación de la información presentada por la persona candidata a juzgadora en el MEFIC,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ANEXO-L-MI-MRE-LEAG-1</t>
    </r>
    <r>
      <rPr>
        <sz val="11"/>
        <color rgb="FF000000"/>
        <rFont val="Arial"/>
        <family val="2"/>
      </rPr>
      <t xml:space="preserve"> del presente Dictamen, esta autoridad realizó una búsqueda en los diferentes apartados del MEFIC, constatando que, mediante el periodo de etapa corrección, en el apartado “Ingresos”, adjuntó el soporte documental que acredita que los ingresos provienen de su patrimonio, consistente en una consulta de saldos de todas la cuentas de la Institución financiera BANAMEX, donde se refleja el saldo de la cuenta *********70 “Ahorro fácil”, número de cuenta bancaria a la que se hace referencia en el estado de cuenta bancario **********94 donde se identificaron los depósitos por $100,000.00 y $165,000.00 realizados con fecha 07/04/2025 y 10/04/2025 respectivamente, sí como la constancia de percepciones y retenciones por intereses del ejercicio 2024 de la misma, asimismo, del análisis a las manifestaciones realizadas por el sujeto obligado donde señala:</t>
    </r>
    <r>
      <rPr>
        <i/>
        <sz val="11"/>
        <color rgb="FF000000"/>
        <rFont val="Arial"/>
        <family val="2"/>
      </rPr>
      <t xml:space="preserve"> “(…) Los ingresos observados en el ANEXO-L-MI-MRE-LEAG-1 corresponden a transferencias internas desde un producto bancario denominado "Cuenta Ahorro Fácil", asociado a la cuenta principal **********94 en Banamex, cuenta que ha sido debidamente fiscalizada (…) En su momento, al reportarse el ingreso, únicamente adjunté el documento denominado “envío de movimientos” generado por la aplicación, que carece de mayores elementos por no haber estado disponible aún el estado de cuenta, no obstante, con los documentos recabados posteriormente, se acredita que los recursos por $265,000.00 (doscientos sesenta y cinco mil pesos) son de origen patrimonial propio, disponibles mediante traspaso interno para solventar gastos de campaña (del 14 de abril al 28 de mayo de 2025).” </t>
    </r>
    <r>
      <rPr>
        <sz val="11"/>
        <color rgb="FF000000"/>
        <rFont val="Arial"/>
        <family val="2"/>
      </rPr>
      <t xml:space="preserve">En consecuencia, se acredita que los montos por $100,000.00 y $165,000.00 provienen del patrimonio de la persona candidata a juzgadora por tal razón, la observación </t>
    </r>
    <r>
      <rPr>
        <b/>
        <sz val="11"/>
        <color rgb="FF000000"/>
        <rFont val="Arial"/>
        <family val="2"/>
      </rPr>
      <t>quedó atendida.</t>
    </r>
  </si>
  <si>
    <t>Comprobación de Viáticos</t>
  </si>
  <si>
    <r>
      <rPr>
        <sz val="11"/>
        <color rgb="FF000000"/>
        <rFont val="Arial"/>
        <family val="2"/>
      </rP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ANEXO-L-MI-MRE-LEAG-2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</si>
  <si>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</si>
  <si>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</si>
  <si>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ANEXO-L-MI-MRE-LEAG-2</t>
  </si>
  <si>
    <t>a) Registro del 04 de mayo de 2025 por la cantidad de $2,699.99 (dos mil seiscientos noventa y nueve pesos 99/100 M.N.). El movimiento aparece reflejado en el estado de cuenta el 05 de mayo de 2025, aunque la transacción fue notificada por Banamex el 02 de mayo de 2025. Al respecto, en la sucursal 0807 de Banamex, se me explicó que el sistema bancario registra operaciones de días inhábiles hasta el siguiente día hábil de que fueron realizados. Conviene referir que el cargo corresponde al hospedaje en “Hotel Casablanca”, en Lázaro Cárdenas, Michoacán, como consta en la factura CB 77297, emitida por “Arrendadora Gala” el 4 de mayo de 2025. Este gasto se vincula con lo siguiente:
•	Factura por consumo de alimentos en el restaurante del hotel Casta Blanca (RBP 93788, del 5 de mayo de 2025).
•	Facturas de gasolina: Gasolinera Gelom, $684.68 (02 de mayo de 2025) y Gasolinera Isla del Cayacal $560.09 (04 de mayo de 2025).
Estos gastos se reportaron en MEFIC, aunque reflejados bancariamente el 5 de mayo de 2025, por las razones ya expuestas sobre la forma en que opera el sistema de Banamex.
Por último, los detalles de la reservación en el “Hotel Casablanca” constan en el correo electrónico enviado por la empresa Booking.
b) Registro del 19 de mayo de 2025 por la cantidad de $900.10 (novecientos pesos 10/100 M.N.) Dicho movimiento fue registrado por el banco como egreso el 19 de mayo de 2025 pero fue efectuado el 17 de mayo de 2025, conforme al correo electrónico de notificación de cargos de Banamex y la factura W 19359, emitida por Gasolinera Gelom.
Es importante recalcar que en la sucursal de Banamex se me informó que las operaciones realizadas en fines de semana aparecen en el estado de cuenta el siguiente día hábil de su verificación. El combustible fue necesario para trasladarme a las actividades en Zitácuaro y Maravatío del 18 de mayo de 2025. 
La información detallada, se vincula con la siguiente registrada en el sistema MEFIC:
•	Factura de alimentos del 18 de mayo: $222.22 (doscientos veintidós pesos 22/100 M.N.).
•	Factura de Gasto en combustible en Maravatío: $640.04 (seiscientos cuarenta pesos 04/100 M.N.).
•	Costo de peaje: $817.00 (ochocientos diecisiete pesos) (abonado el 18 de mayo de 2025 en Oxxo, vinculado al tag de la empresa “Pase”).
Me permito hacer énfasis que el proceso de refacturación solicitado a la empresa “Pase” se debió a errores en la factura original, pues se expidió por el proveedor como pago en efectivo, cuya versión corregida fue incorporada al sistema de MEFIC.</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</si>
  <si>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su respuesta se consideró insatisfactoria; toda vez que, aun cuando manifiesta como se vincula cada uno de los montos señalados en el </t>
    </r>
    <r>
      <rPr>
        <b/>
        <sz val="11"/>
        <color rgb="FF000000"/>
        <rFont val="Arial"/>
        <family val="2"/>
      </rPr>
      <t>ANEXO-L-MI-MRE-LEAG-2</t>
    </r>
    <r>
      <rPr>
        <sz val="11"/>
        <color rgb="FF000000"/>
        <rFont val="Arial"/>
        <family val="2"/>
      </rPr>
      <t xml:space="preserve"> respecto al estado de cuenta bancario o bien con su comprobante fiscal digital, no hace referencia al motivo de la omisión de los tickets por concepto de Combustibles y Peajes y Hospedaje y alimentos ni manifiesta donde se localizan los mismos;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 los hallazgos señalados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 xml:space="preserve">ANEXO-L-MI-MRE-LEAG-2 </t>
    </r>
    <r>
      <rPr>
        <sz val="11"/>
        <color rgb="FF000000"/>
        <rFont val="Arial"/>
        <family val="2"/>
      </rPr>
      <t xml:space="preserve">del presente Dictamen, esta autoridad realizó una búsqueda en los distintos apartados del MEFIC; sin embargo, se observó que la persona candidata adjuntó los comprobantes fiscales que amparan dichas erogaciones, por lo que, solo omitió presentar los tickets, de los gastos erogados; por tal razón la observación, </t>
    </r>
    <r>
      <rPr>
        <b/>
        <sz val="11"/>
        <color rgb="FF000000"/>
        <rFont val="Arial"/>
        <family val="2"/>
      </rPr>
      <t>no quedó atendida.</t>
    </r>
  </si>
  <si>
    <r>
      <rPr>
        <b/>
        <sz val="11"/>
        <color rgb="FF000000"/>
        <rFont val="Arial"/>
        <family val="2"/>
      </rPr>
      <t>02-MI-MRE-LEAG-C1</t>
    </r>
    <r>
      <rPr>
        <sz val="11"/>
        <color rgb="FF000000"/>
        <rFont val="Arial"/>
        <family val="2"/>
      </rPr>
      <t xml:space="preserve">
La persona candidata a juzgadora omitió registrar documentación en el MEFIC por concepto de tickets de los gastos erogados.</t>
    </r>
  </si>
  <si>
    <t xml:space="preserve">
$3,600.09</t>
  </si>
  <si>
    <t xml:space="preserve">
Omisión de registrar documentación en el MEFIC.</t>
  </si>
  <si>
    <t xml:space="preserve">
30, fracción II, inciso c) de los LFPEPJ, en relación con el 39, numeral 6, del RF.</t>
  </si>
  <si>
    <t>Manual</t>
  </si>
  <si>
    <t>Archivos XML cancelados</t>
  </si>
  <si>
    <t xml:space="preserve">Pólizas de gastos con facturas en formato XML, las cuales  se encuentran canceladas. </t>
  </si>
  <si>
    <r>
      <rPr>
        <sz val="11"/>
        <color rgb="FF000000"/>
        <rFont val="Arial"/>
        <family val="2"/>
      </rPr>
      <t xml:space="preserve">De la revisión al MEFIC, se observó que la persona candidata a juzgadora registró gastos en los que adjuntó facturas en formato XML que se reportan canceladas en la página del SAT, como se detalla en el </t>
    </r>
    <r>
      <rPr>
        <b/>
        <sz val="11"/>
        <color rgb="FF000000"/>
        <rFont val="Arial"/>
        <family val="2"/>
      </rPr>
      <t>ANEXO-L-MI-MRE-LEAG-3</t>
    </r>
    <r>
      <rPr>
        <sz val="11"/>
        <color rgb="FF000000"/>
        <rFont val="Arial"/>
        <family val="2"/>
      </rPr>
      <t xml:space="preserve"> del presente oficio.</t>
    </r>
  </si>
  <si>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</si>
  <si>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ANEXO-L-MI-MRE-LEAG-3</t>
  </si>
  <si>
    <t>La factura “2008”, emitida por Angelina Castillo Mendoza, por concepto de camisas publicitarias (16 de abril de 2025), fue cancelada por error por la propia proveedora, quien al ser contactada por la suscrita el 15 de junio de 2025, reconoció la equivocación y emitió la factura sustitutiva “2031”, manteniendo la fecha y concepto, e incluyendo una leyenda que libera de responsabilidad al receptor.
Se ha realizado la corrección correspondiente en MEFIC.</t>
  </si>
  <si>
    <r>
      <rPr>
        <b/>
        <sz val="11"/>
        <color rgb="FF000000"/>
        <rFont val="Arial"/>
        <family val="2"/>
      </rPr>
      <t xml:space="preserve">Atendida </t>
    </r>
    <r>
      <rPr>
        <sz val="11"/>
        <color rgb="FF000000"/>
        <rFont val="Arial"/>
        <family val="2"/>
      </rPr>
      <t xml:space="preserve">
Del análisis a las aclaraciones y a la documentación adjunta presentada por la persona candidata a juzgadora en el MEFIC, por lo que respecta al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ANEXO-L-MI-MRE-LEAG-3</t>
    </r>
    <r>
      <rPr>
        <sz val="11"/>
        <color rgb="FF000000"/>
        <rFont val="Arial"/>
        <family val="2"/>
      </rPr>
      <t xml:space="preserve"> del presente dictamen, la respuesta se consideró satisfactoria, toda vez que manifestó “La factura “2008”, emitida por Angelina Castillo Mendoza, por concepto de camisas publicitarias (16 de abril de 2025), fue cancelada por error por la propia proveedora, quien al ser contactada por la suscrita el 15 de junio de 2025, reconoció la equivocación y emitió la factura sustitutiva “2031”, manteniendo la fecha y concepto, e incluyendo una leyenda que libera de responsabilidad al receptor. Se ha realizado la corrección correspondiente en MEFIC.”, por lo que al presentar los comprobantes XML y su representación en PDF que sustituyen a los cancelados, la observación</t>
    </r>
    <r>
      <rPr>
        <b/>
        <sz val="11"/>
        <color rgb="FF000000"/>
        <rFont val="Arial"/>
        <family val="2"/>
      </rPr>
      <t xml:space="preserve"> quedó atendida</t>
    </r>
    <r>
      <rPr>
        <sz val="11"/>
        <color rgb="FF000000"/>
        <rFont val="Arial"/>
        <family val="2"/>
      </rPr>
      <t xml:space="preserve"> por un importe de $3,770.00.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</si>
  <si>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ANEXO-L-MI-MRE-LEAG-4</t>
    </r>
    <r>
      <rPr>
        <sz val="11"/>
        <color rgb="FF000000"/>
        <rFont val="Arial"/>
        <family val="2"/>
      </rPr>
      <t xml:space="preserve"> del presente oficio.</t>
    </r>
  </si>
  <si>
    <t>ANEXO-L-MI-MRE-LEAG-4</t>
  </si>
  <si>
    <t>Conforme al artículo 17 de los Lineamientos de Fiscalización de los Procesos Electorales del Poder Judicial, Federal y Locales, el registro debe realizarse con al menos cinco días de anticipación. 
Dicho artículo no excluye del cómputo ni el día del evento ni el día del registro, en consecuencia, al haberse registrado el evento el 26 de abril de 2025, se cumplen los cinco días requeridos:
Día 1: 26 de abril.
Día 2: 27 de abril.
Día 3: 28 de abril.
Día 4: 29 de abril.
Día 5: 30 de abril.
Por tanto, se estima que el evento fue registrado en tiempo, conforme a una interpretación razonable del lineamiento en atención al principio de que, cuando la ley no distingue, no es dable distinguir.
Ahora bien, en caso de que no se comparta el criterio que considero aplicable sobre el cómputo de los cinco días, considero aplicable el segundo párrafo del artículo 18 de los Lineamientos de Fiscalización de los Procesos Electorales del Poder Judicial, Federal y Locales, que establece que, cuando la invitación a algún evento sea recibida por la persona candidata a juzgadora con una antelación menor al plazo de cinco días a que se lleve a cabo, deberá registrar dicho evento en el MEFIC, a más tardar el día siguiente de su recepción, y que en cualquier caso, el registro del evento deberá realizarse previo a la asistencia y celebración del foro de debate, mesa de diálogo o encuentro. Tal como se advierte de esa disposición normativa, lo que se busca garantizar sustancialmente es que se registre el evento en el MEFIC de manera previa a su realización, a fin de que se brinde a la autoridad administrativa electoral la posibilidad de verificar, inspeccionar y fiscalizar los eventos de los candidatos.
En este sentido, la suscrita estimo que me ajusto al supuesto establecido en el referido artículo 18 de los Lineamientos, pues trasciende que, bajo protesta de decir verdad, conocí sobre la posibilidad de repartir volantes en el mercado de abastos de la ciudad de Morelia, Michoacán, el mismo día en que registré dicho evento en el MEFIC, ya en ese día se mi recomendó por parte de los locatarios del mercado que podía realizar dicha actividad el 30 de abril.
Ante ese escenario, aclaro que registré el evento el mismo día 26 de abril en que tuve conocimiento que se me permitiría repartir volantes el siguiente 30 de abril, máxime que lo registré en el MEFIC con anticipación a su realización, por lo que solicito sea valorada tal circunstancia.</t>
  </si>
  <si>
    <r>
      <rPr>
        <b/>
        <sz val="11"/>
        <color rgb="FF000000"/>
        <rFont val="Arial"/>
        <family val="2"/>
      </rPr>
      <t>Sin efectos</t>
    </r>
    <r>
      <rPr>
        <sz val="11"/>
        <color rgb="FF000000"/>
        <rFont val="Arial"/>
        <family val="2"/>
      </rPr>
      <t xml:space="preserve">
Del análisis a las aclaraciones y de la información presentada por la persona candidata a juzgadora en el MEFIC, se determinó lo siguiente: 
Del evento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ANEXO-L-MI-MRE-LEAG-4</t>
    </r>
    <r>
      <rPr>
        <sz val="11"/>
        <color rgb="FF000000"/>
        <rFont val="Arial"/>
        <family val="2"/>
      </rPr>
      <t xml:space="preserve">, se identificó que corresponde a 1 evento por concepto de volanteos; por tal razón respecto a estos casos la observación quedó </t>
    </r>
    <r>
      <rPr>
        <b/>
        <sz val="11"/>
        <color rgb="FF000000"/>
        <rFont val="Arial"/>
        <family val="2"/>
      </rPr>
      <t>sin efectos.</t>
    </r>
  </si>
  <si>
    <r>
      <rPr>
        <sz val="11"/>
        <color rgb="FF000000"/>
        <rFont val="Arial"/>
        <family val="2"/>
      </rPr>
      <t xml:space="preserve">De la revisión al estado de cuenta bancario, se observó que la persona candidata a juzgadora no reportó en el MEFIC retiros por un monto de $24,207.34 como se detalla en el </t>
    </r>
    <r>
      <rPr>
        <b/>
        <sz val="11"/>
        <color rgb="FF000000"/>
        <rFont val="Arial"/>
        <family val="2"/>
      </rPr>
      <t xml:space="preserve">ANEXO-L-MI-MRE-LEAG-5 </t>
    </r>
    <r>
      <rPr>
        <sz val="11"/>
        <color rgb="FF000000"/>
        <rFont val="Arial"/>
        <family val="2"/>
      </rPr>
      <t>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</si>
  <si>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</si>
  <si>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ANEXO-L-MI-MRE-LEAG-5</t>
  </si>
  <si>
    <t>a) Montos de $6,262.56 y $3,944.78
Estos pagos se realizaron el 13 de abril de 2025 (fuera del periodo de fiscalización), dirigidos a tarjetas de crédito personales (Platinum y Bsmart Banamex). Las operaciones se reflejan en el estado de cuenta el 14 de abril de 2025 por ser día inhábil el día en que se llevaron a cabo. Ello se justifica con las impresiones de los correos electrónicos de notificación de cargos y depósitos que envía Banamex.
b) Monto de $9,000.00
El retiro fue realizado el 12 de abril de 2025 (antes del inicio de campaña), utilizado parcialmente para gastos personales, y posteriormente, para combustible en Uruapan, Michoacán ($590.11) facturado por la Gasolinera Grupo Orhemani el 27 de abril de 2025, ante la imposibilidad de usar la tarjeta bancaria en aquella data. 
El resto del dinero en efectivo fue conservado y no reintegrado, pues el sistema MEFIC no permite registrar reingresos de dinero en efectivo no utilizado. 
Este tema se justifica con la impresión del correo electrónico de notificación de cargo remitido por Banamex.
c) Monto de $5,000.00
El retiro fue efectuado 01 de mayo de 2025 para pagar el tag de “Pase”, ya que el sistema no permitía el cargo con tarjeta. 
Se abonó en Oxxo, por lo que con ese tag se cubrieron los peajes del viaje a Lázaro Cárdenas, siendo importante referir que parte del dinero también fue destinado a alimentos que se respaldaron con la factura que expidió la persona moral Arrendadora Gala el 5 de mayo de 2025, registrada en el MEFIC.</t>
  </si>
  <si>
    <r>
      <rPr>
        <b/>
        <sz val="11"/>
        <color rgb="FF000000"/>
        <rFont val="Arial"/>
        <family val="2"/>
      </rPr>
      <t>Atendida</t>
    </r>
    <r>
      <rPr>
        <sz val="11"/>
        <color rgb="FF000000"/>
        <rFont val="Arial"/>
        <family val="2"/>
      </rPr>
      <t xml:space="preserve">
Del análisis a las aclaraciones y a la documentación adjunta presentada por la persona candidata a juzgadora en el MEFIC, se determinó lo siguiente:
Por lo que respecta a los registros señalados con </t>
    </r>
    <r>
      <rPr>
        <b/>
        <sz val="11"/>
        <color rgb="FF000000"/>
        <rFont val="Arial"/>
        <family val="2"/>
      </rPr>
      <t>(1)</t>
    </r>
    <r>
      <rPr>
        <sz val="11"/>
        <color rgb="FF000000"/>
        <rFont val="Arial"/>
        <family val="2"/>
      </rPr>
      <t xml:space="preserve"> en la columna “Referencia Dictamen” del A</t>
    </r>
    <r>
      <rPr>
        <b/>
        <sz val="11"/>
        <color rgb="FF000000"/>
        <rFont val="Arial"/>
        <family val="2"/>
      </rPr>
      <t xml:space="preserve">NEXO-L-MI-MRE-LEAG-5 </t>
    </r>
    <r>
      <rPr>
        <sz val="11"/>
        <color rgb="FF000000"/>
        <rFont val="Arial"/>
        <family val="2"/>
      </rPr>
      <t xml:space="preserve">se constató que el retiro de 3,944.78 y 6,262.56 de fecha 14/04/2025 que se identifica en el estado de cuenta bancario de Banamex con la clabe interbancaria ****************77, se realizaron antes del inicio de campaña, ya que se trató de unos pagos a la tarjeta de crédito los cuales se realizaron el día 13 de abril del presente año, fecha que se pudo constatar con las imágenes que adjunto a su escrito de los correos electrónicos de notificación de cargos y depósitos que le envío la Institución Financiera Banamex, sin embargo por una causa que no es atribuible al sujeto obligado el cargo se realizó hasta el lunes 14 de abril; Ahora bien, referente al retiro por $9,000.00 de fecha 14/04/2025, el retiro se realizó con fecha 12/04/2025, hecho que fue confirmado con las imágenes que adjunto a su escrito de los correos electrónicos de notificación de cargos y depósitos que le envío la Institución Financiera Banamex; Respecto al retiro realizado con fecha 02/04/2025 por $5,000.00 del análisis a sus manifestaciones </t>
    </r>
    <r>
      <rPr>
        <i/>
        <sz val="11"/>
        <color rgb="FF000000"/>
        <rFont val="Arial"/>
        <family val="2"/>
      </rPr>
      <t xml:space="preserve">“El retiro fue efectuado 01 de mayo de 2025 para pagar el tag de “Pase”, ya que el sistema no permitía el cargo con tarjeta. Se abonó en Oxxo, por lo que con ese tag se cubrieron los peajes del viaje a Lázaro Cárdenas, siendo importante referir que parte del dinero también fue destinado a alimentos que se respaldaron con la factura que expidió la persona moral Arrendadora Gala el 5 de mayo de 2025, registrada en el MEFIC.” </t>
    </r>
    <r>
      <rPr>
        <sz val="11"/>
        <color rgb="FF000000"/>
        <rFont val="Arial"/>
        <family val="2"/>
      </rPr>
      <t xml:space="preserve">En consecuencia, por esta razón, la observación </t>
    </r>
    <r>
      <rPr>
        <b/>
        <sz val="11"/>
        <color rgb="FF000000"/>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</si>
  <si>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ANEXO-L-MI-MRE-LEAG-6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</si>
  <si>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ANEXO-L-MI-MRE-LEAG-6</t>
  </si>
  <si>
    <t>Esta observación no amerita respuesta de la persona candidata, dado que no plasma ninguna acción a realizar, ni requerimiento de información, aclaración o corrección.</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</si>
  <si>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ANEXO-L-MI-MRE-LEAG-6</t>
    </r>
    <r>
      <rPr>
        <sz val="11"/>
        <color rgb="FF000000"/>
        <rFont val="Arial"/>
        <family val="2"/>
      </rPr>
      <t xml:space="preserve"> del presente dictamen, se determinó lo siguiente: 
Respecto a los oficios señalados con </t>
    </r>
    <r>
      <rPr>
        <b/>
        <sz val="11"/>
        <color rgb="FF000000"/>
        <rFont val="Arial"/>
        <family val="2"/>
      </rPr>
      <t xml:space="preserve">(1) </t>
    </r>
    <r>
      <rPr>
        <sz val="11"/>
        <color rgb="FF000000"/>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rgb="FF000000"/>
        <rFont val="Arial"/>
        <family val="2"/>
      </rPr>
      <t xml:space="preserve"> (2)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</si>
  <si>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ANEXO-L-MI-MRE-LEAG-7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</si>
  <si>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ANEXO-L-MI-MRE-LEAG-7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</si>
  <si>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ANEXO-L-MI-MRE-LEAG-7 </t>
    </r>
    <r>
      <rPr>
        <sz val="11"/>
        <color rgb="FF000000"/>
        <rFont val="Arial"/>
        <family val="2"/>
      </rPr>
      <t xml:space="preserve">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t>
    </r>
    <r>
      <rPr>
        <sz val="11"/>
        <color rgb="FF000000"/>
        <rFont val="Arial"/>
        <family val="2"/>
      </rPr>
      <t xml:space="preserve"> en la columna "Referencia" del anexo señalado, a la fecha, la autoridad ha dado respuesta parcial a la solicitud de esta autoridad.</t>
    </r>
  </si>
  <si>
    <t>L-MI-MRE-LHF-A</t>
  </si>
  <si>
    <t>Licet Hernández Figueroa</t>
  </si>
  <si>
    <t>INE/UTF/DA/20225/2025</t>
  </si>
  <si>
    <t>Gabinete</t>
  </si>
  <si>
    <t xml:space="preserve">Informe Único de Gastos </t>
  </si>
  <si>
    <t xml:space="preserve">Omitió presentar el Informe Único de gastos </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</si>
  <si>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ANEXO-L-MI-MRE-LHF-1</t>
    </r>
  </si>
  <si>
    <t>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</si>
  <si>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</si>
  <si>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ANEXO-L-MI-MRE-LHF-1</t>
  </si>
  <si>
    <t>Sin oficio de respuesta</t>
  </si>
  <si>
    <r>
      <t xml:space="preserve">No atendida
</t>
    </r>
    <r>
      <rPr>
        <sz val="11"/>
        <rFont val="Arial"/>
        <family val="2"/>
      </rPr>
      <t xml:space="preserve">De la revisión a los diferentes apartados en el MEFIC se constató que la persona candidata a juzgadora omitió presentar el informe único de gastos derivado de las actividades de campaña, como se detalla en el </t>
    </r>
    <r>
      <rPr>
        <b/>
        <sz val="11"/>
        <rFont val="Arial"/>
        <family val="2"/>
      </rPr>
      <t>ANEXO-L-MI-MRE-LHF-1</t>
    </r>
    <r>
      <rPr>
        <sz val="11"/>
        <rFont val="Arial"/>
        <family val="2"/>
      </rPr>
      <t xml:space="preserve">; ahora bien, se advirtió que la persona candidata a juzgadora no cargó información ni registró operaciones en el MEFIC, por lo que el informe se considera como no presentado; por lo tanto, la observación </t>
    </r>
    <r>
      <rPr>
        <b/>
        <sz val="11"/>
        <rFont val="Arial"/>
        <family val="2"/>
      </rPr>
      <t xml:space="preserve">no quedó atendida. </t>
    </r>
  </si>
  <si>
    <r>
      <rPr>
        <b/>
        <sz val="11"/>
        <color rgb="FF000000"/>
        <rFont val="Arial"/>
      </rPr>
      <t xml:space="preserve">02-MI-MRE-LHF-C1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</si>
  <si>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t xml:space="preserve">
1</t>
  </si>
  <si>
    <t xml:space="preserve">
Omisión de presentar el informe en el MEFIC, sin registró operaciones con estatus de registrado</t>
  </si>
  <si>
    <t xml:space="preserve">
10, 12, 19 y 20 de los LFPEPJ</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</si>
  <si>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ANEXO-L-MI-MRE-LHF-2</t>
    </r>
    <r>
      <rPr>
        <sz val="11"/>
        <color rgb="FF000000"/>
        <rFont val="Arial"/>
        <family val="2"/>
      </rPr>
      <t xml:space="preserve"> del presente oficio.</t>
    </r>
  </si>
  <si>
    <t>Se solicita presentar en el MEFIC lo siguiente:
• La información faltante que se señala.
• Las aclaraciones que a su derecho convengan.</t>
  </si>
  <si>
    <t>ANEXO-L-MI-MRE-LHF-2</t>
  </si>
  <si>
    <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ANEXO-L-MI-MRE-LHF-2</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</si>
  <si>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02-MI-MRE-LHF-C2
</t>
    </r>
    <r>
      <rPr>
        <sz val="11"/>
        <rFont val="Arial"/>
        <family val="2"/>
      </rPr>
      <t>La persona candidata a juzgadora omitió presentar la  documentación del artículo 8 de los LFPEPJ en el MEFIC</t>
    </r>
  </si>
  <si>
    <t xml:space="preserve">
Omisión de presentar la documentación del artículo 8 de los LFPEPJ </t>
  </si>
  <si>
    <t xml:space="preserve">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</si>
  <si>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ANEXO-L-MI-MRE-LHF-3</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</si>
  <si>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ANEXO-L-MI-MRE-LHF-3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</si>
  <si>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ANEXO-L-MI-MRE-LHF-3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</si>
  <si>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ANEXO-L-MI-MRE-LHF-4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</si>
  <si>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ANEXO-L-MI-MRE-LHF-4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</si>
  <si>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ANEXO-L-MI-MRE-LHF-4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</si>
  <si>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L-MI-MRE-MGBB-A</t>
  </si>
  <si>
    <t>Ma. Guadalupe Barragán Benítez</t>
  </si>
  <si>
    <t>INE/UTF/DA/20226/2025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</si>
  <si>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ANEXO-L-MI-MRE-MGBB-1</t>
    </r>
    <r>
      <rPr>
        <sz val="11"/>
        <color rgb="FF000000"/>
        <rFont val="Arial"/>
        <family val="2"/>
      </rPr>
      <t xml:space="preserve"> del presente oficio.</t>
    </r>
  </si>
  <si>
    <t>ANEXO-L-MI-MRE-MGBB-1</t>
  </si>
  <si>
    <t>En atención a la presente observación me permito exponer lo siguiente: el evento observado no se reportó con la antelación señalada debido a que me hicieron la invitación sin la anticipación necesaria. Dicho esto, me apegué a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me permito solicitar amablemente se dé por subsanada la presente observación.</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</si>
  <si>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ANEXO-L-MI-MRE-MGBB-1</t>
    </r>
    <r>
      <rPr>
        <sz val="11"/>
        <rFont val="Arial"/>
        <family val="2"/>
      </rPr>
      <t xml:space="preserve"> del presente dictamen, aun y cuando manifestó que </t>
    </r>
    <r>
      <rPr>
        <i/>
        <sz val="11"/>
        <rFont val="Arial"/>
        <family val="2"/>
      </rPr>
      <t xml:space="preserve">"el evento observado no se reportó con la antelación señalada debido a que me hicieron la invitación sin la anticipación necesaria". </t>
    </r>
    <r>
      <rPr>
        <sz val="11"/>
        <rFont val="Arial"/>
        <family val="2"/>
      </rPr>
      <t xml:space="preserve">Al respecto se constató que registró 1 evento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ANEXO-L-MI-MRE-MGBB-1</t>
    </r>
    <r>
      <rPr>
        <sz val="11"/>
        <rFont val="Arial"/>
        <family val="2"/>
      </rPr>
      <t>.</t>
    </r>
  </si>
  <si>
    <r>
      <rPr>
        <b/>
        <sz val="11"/>
        <rFont val="Arial"/>
        <family val="2"/>
      </rPr>
      <t xml:space="preserve">02-MI-MRE-MGBB-C1
</t>
    </r>
    <r>
      <rPr>
        <sz val="11"/>
        <rFont val="Arial"/>
        <family val="2"/>
      </rPr>
      <t xml:space="preserve">
La persona candidata a juzgadora informó de manera extemporánea 1 evento de campaña, de manera previa a su celebración.</t>
    </r>
  </si>
  <si>
    <t>Eventos registrados extemporáneamente de manera previa a su celebración.</t>
  </si>
  <si>
    <t>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</si>
  <si>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ANEXO-L-MI-MRE-MGBB-2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</si>
  <si>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ANEXO-L-MI-MRE-MGBB-2</t>
  </si>
  <si>
    <t>En atención a la presente observación me permito exponer lo siguiente: Estaré atenta a cualquier información o resolución adicional, ya que no me fueron remitidos los oficios de solicitud de información a las autoridades señaladas ni la contestación que se recibió.</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</si>
  <si>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ANEXO-L-MI-MRE-MGBB-2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</si>
  <si>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ANEXO-L-MI-MRE-MGBB-3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</si>
  <si>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ANEXO-L-MI-MRE-MGBB-3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</si>
  <si>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ANEXO-L-MI-MRE-MGBB-3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</si>
  <si>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L-MI-MRE-MDCRC-A</t>
  </si>
  <si>
    <t>Maria Del Carmen Ramirez Chora</t>
  </si>
  <si>
    <t>INE/UTF/DA/20227/2025</t>
  </si>
  <si>
    <t>Ingresos de entes impedidos</t>
  </si>
  <si>
    <r>
      <rPr>
        <sz val="11"/>
        <color rgb="FF000000"/>
        <rFont val="Arial"/>
        <family val="2"/>
      </rPr>
      <t xml:space="preserve">Derivado de los procedimientos de auditoría, se detectaron aportaciones en efectivo y/o en especie provenientes de entes impedidos en la normativa, como se detalla en el </t>
    </r>
    <r>
      <rPr>
        <b/>
        <sz val="11"/>
        <color rgb="FF000000"/>
        <rFont val="Arial"/>
        <family val="2"/>
      </rPr>
      <t>ANEXO-L-MI-MRE-MDCRC-1</t>
    </r>
    <r>
      <rPr>
        <sz val="11"/>
        <color rgb="FF000000"/>
        <rFont val="Arial"/>
        <family val="2"/>
      </rPr>
      <t xml:space="preserve"> del presente oficio.</t>
    </r>
  </si>
  <si>
    <t>Se le solicita presentar a través del MEFIC lo siguiente:
- Las aclaraciones que a su derecho convengan.</t>
  </si>
  <si>
    <t>Lo anterior, de conformidad con lo dispuesto en los artículos 96 de la CPEUM, 504, fracción VIII, 526, numeral 2, de la LGIPE; 121, del RF; 34 y 51, inciso a) de los Lineamientos para la Fiscalización de los Procesos Electorales del Poder Judicial, Federal y Locales, aprobados mediante Acuerdo INE/CG54/2025.</t>
  </si>
  <si>
    <t>ANEXO-L-MI-MRE-MDCRC-1</t>
  </si>
  <si>
    <t xml:space="preserve">"No existen ingresos por medio de entes impedidos, ya que son pagos de prestamos que se realizaron con anterioridad, por lo que son ingresos propios. Se anexaron contratos certificados" </t>
  </si>
  <si>
    <r>
      <rPr>
        <b/>
        <sz val="11"/>
        <rFont val="Arial"/>
        <family val="2"/>
      </rPr>
      <t>Atendida</t>
    </r>
    <r>
      <rPr>
        <sz val="11"/>
        <rFont val="Arial"/>
        <family val="2"/>
      </rPr>
      <t xml:space="preserve">
Del análisis a las aclaraciones y documentación presentada por la persona candidata a juzgadora en el MEFIC mediante el PDF "Escrito contestación y aclaración", se determinó lo siguiente:
Respecto a los registros identificados en el </t>
    </r>
    <r>
      <rPr>
        <b/>
        <sz val="11"/>
        <rFont val="Arial"/>
        <family val="2"/>
      </rPr>
      <t>ANEXO-L-MI-MRE-MDCRC-1</t>
    </r>
    <r>
      <rPr>
        <sz val="11"/>
        <rFont val="Arial"/>
        <family val="2"/>
      </rPr>
      <t xml:space="preserve"> del presente Dictamen y del análisis a las aclaraciones presentadas por la persona candidata a juzgadora, esta autoridad realizó una búsqueda en los diferentes apartados del MEFIC, constatando que los depósitos observados corresponden a recuperación de préstamos, lo cual se acredita con los contratos de mutuo certificados por fedatario público, así como con los estados de cuenta bancarios en los que se advierten las fechas de los depósitos efectuados por sus deudores.
De la documentación presentada se advierte que los recursos recibidos no constituyen aportaciones provenientes de entes impedidos conforme a la normativa aplicable, sino ingresos propios derivados de obligaciones previamente contraídas a favor de la persona candidata; por tal razón, la observación </t>
    </r>
    <r>
      <rPr>
        <b/>
        <sz val="11"/>
        <rFont val="Arial"/>
        <family val="2"/>
      </rPr>
      <t>quedó atendida.</t>
    </r>
  </si>
  <si>
    <t>La persona candidata a juzgadora omitió presentar los archivos electrónicos (CFDI) y (XML) de los comprobantes fiscales.</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</si>
  <si>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ANEXO-L-MI-MRE-MDCRC-2</t>
    </r>
    <r>
      <rPr>
        <sz val="11"/>
        <color rgb="FF000000"/>
        <rFont val="Arial"/>
        <family val="2"/>
      </rPr>
      <t xml:space="preserve"> del presente oficio.</t>
    </r>
  </si>
  <si>
    <t>Se le solicita presentar a través del MEFIC lo siguiente:
- El comprobante fiscal en formato CFDI vigente.
- El comprobante fiscal en formato XML/PDF vigente.
- Las aclaraciones que a su derecho convengan.</t>
  </si>
  <si>
    <t>ANEXO-L-MI-MRE-MDCRC-2</t>
  </si>
  <si>
    <t>"no se solicitó factura por lo que no hay xml ni pdf, pero se realizó el pago con la tarjeta y se anexo ticket de pago. Lo cual está permitido y se anexaron los do documentos."</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</si>
  <si>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 xml:space="preserve">"no se solicitó factura por lo que no hay xml ni pdf, pero se realizó el pago con la tarjeta y se anexo ticket de pago. Lo cual está permitido y se anexaron los documentos" </t>
    </r>
    <r>
      <rPr>
        <sz val="11"/>
        <rFont val="Arial"/>
        <family val="2"/>
      </rPr>
      <t xml:space="preserve">se observó que omitió presentar los comprobantes XML, así como su representación en PDF señalados en el </t>
    </r>
    <r>
      <rPr>
        <b/>
        <sz val="11"/>
        <rFont val="Arial"/>
        <family val="2"/>
      </rPr>
      <t>ANEXO-L-MI-MRE-MDCRC-2</t>
    </r>
    <r>
      <rPr>
        <sz val="11"/>
        <rFont val="Arial"/>
        <family val="2"/>
      </rPr>
      <t xml:space="preserve"> del presente dictamen de los gastos por concepto de combustible, por lo que al no comprobar el gasto la observación </t>
    </r>
    <r>
      <rPr>
        <b/>
        <sz val="11"/>
        <rFont val="Arial"/>
        <family val="2"/>
      </rPr>
      <t>no quedó atendida.</t>
    </r>
  </si>
  <si>
    <r>
      <rPr>
        <b/>
        <sz val="11"/>
        <rFont val="Arial"/>
        <family val="2"/>
      </rPr>
      <t>02-MI-MRE-MDCRC-C1</t>
    </r>
    <r>
      <rPr>
        <sz val="11"/>
        <rFont val="Arial"/>
        <family val="2"/>
      </rPr>
      <t xml:space="preserve">
La persona candidata a juzgadora omitió presentar un comprobante fiscal en formato PDF y XML, por un monto de $1,000.00.</t>
    </r>
  </si>
  <si>
    <t>Egreso no comprobado</t>
  </si>
  <si>
    <t>30, fracciones I, II, III y IV y 51, inciso e) de los LFPEPJ, en relación con el artículo 127,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</si>
  <si>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ANEXO-L-MI-MRE-MDCRC-3</t>
    </r>
    <r>
      <rPr>
        <sz val="11"/>
        <color rgb="FF000000"/>
        <rFont val="Arial"/>
        <family val="2"/>
      </rPr>
      <t xml:space="preserve"> del presente oficio.</t>
    </r>
  </si>
  <si>
    <t>ANEXO-L-MI-MRE-MDCRC-3</t>
  </si>
  <si>
    <t>"Se anexan evidencias fotográficas, se anexan relaciones asociadas, conteniendo la descripción material, la url asociada y fecha de publicación"</t>
  </si>
  <si>
    <r>
      <rPr>
        <b/>
        <sz val="11"/>
        <rFont val="Arial"/>
        <family val="2"/>
      </rPr>
      <t>Atendida</t>
    </r>
    <r>
      <rPr>
        <sz val="11"/>
        <rFont val="Arial"/>
        <family val="2"/>
      </rPr>
      <t xml:space="preserve">
Del análisis a las aclaraciones y documentación presentada por la persona candidata a juzgadora en el MEFIC, mediante el PDF "Escrito contestación y aclaración RS", se determinó lo siguiente:
Respecto a los registros señalados en el </t>
    </r>
    <r>
      <rPr>
        <b/>
        <sz val="11"/>
        <rFont val="Arial"/>
        <family val="2"/>
      </rPr>
      <t>ANEXO-L-MI-MRE-MDCRC-3</t>
    </r>
    <r>
      <rPr>
        <sz val="11"/>
        <rFont val="Arial"/>
        <family val="2"/>
      </rPr>
      <t xml:space="preserve"> del presente Dictamen, esta autoridad constató que fueron anexadas las muestras fotográficas y videos correspondientes a los bienes y servicios contratados, así como la relación asociada que contiene la descripción del material, la URL, la red social en la que fue publicada y la fecha de publicación.
Dicha información se encuentra debidamente organizada y vinculada a través de hipervínculos, conforme a lo solicitado en el oficio, y permite corroborar la existencia y difusión del material de propaganda reportado;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</si>
  <si>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ANEXO-L-MI-MRE-MDCRC-4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</si>
  <si>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ANEXO-L-MI-MRE-MDCRC-4</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</si>
  <si>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</si>
  <si>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ANEXO-L-MI-MRE-MDCRC-4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</si>
  <si>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ANEXO-L-MI-MRE-MDCRC-5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</si>
  <si>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ANEXO-L-MI-MRE-MDCRC-5</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</si>
  <si>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ANEXO-L-MI-MRE-MDCRC-5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</si>
  <si>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L-MI-MRE-MMVA-A</t>
  </si>
  <si>
    <t xml:space="preserve">Martha Magaly Vega Alfaro </t>
  </si>
  <si>
    <t>INE/UTF/DA/20228/2025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</si>
  <si>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Anexo-L-MI-MRE-MMVA-1</t>
    </r>
    <r>
      <rPr>
        <sz val="11"/>
        <color rgb="FF000000"/>
        <rFont val="Arial"/>
        <family val="2"/>
      </rPr>
      <t xml:space="preserve"> del presente oficio.</t>
    </r>
  </si>
  <si>
    <t>ANEXO-L-MI-MRE-MMVA-1</t>
  </si>
  <si>
    <t>Se ha cargado tanto las muestras fotográficas, como la evidencia de aquella propaganda que fue utilizada en este tiempo de campaña, acreditándose en todo momento que se estuvo realizando en operaciones correctas, mismas que pueden ser cotejadas por el personal de la unidad Técnica. Por la premura y reconociendo que la que suscribe no estaba relacionada con un ámbito como esté, es que por un error involuntario se me olvidó cargar dicha evidencia y solamente estuve registrando los gastos correspondientes.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</si>
  <si>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 -L-MI-MRE-MMVA-1</t>
    </r>
    <r>
      <rPr>
        <sz val="11"/>
        <rFont val="Arial"/>
        <family val="2"/>
      </rPr>
      <t xml:space="preserve"> con referencia (1) en la columna denominada "Referencia Dictamen". Por tal razón la observación </t>
    </r>
    <r>
      <rPr>
        <b/>
        <sz val="11"/>
        <rFont val="Arial"/>
        <family val="2"/>
      </rPr>
      <t xml:space="preserve">quedó atendida.
</t>
    </r>
  </si>
  <si>
    <t>La persona candidata a juzgadora omitió presentar los archivos electrónicos (XML) de los comprobantes fiscales digitales (CFDI).</t>
  </si>
  <si>
    <r>
      <t>De la revisión al MEFIC, se observó que la persona candidata a juzgadora omitió presentar los archivos electrónicos (XML) de los comprobantes fiscales digitales (CFDI) en los registros de gastos, como se detalla en el</t>
    </r>
    <r>
      <rPr>
        <b/>
        <sz val="11"/>
        <rFont val="Arial"/>
        <family val="2"/>
      </rPr>
      <t xml:space="preserve"> Anexo-L-MI-MRE-MMVA-2</t>
    </r>
    <r>
      <rPr>
        <sz val="11"/>
        <rFont val="Arial"/>
        <family val="2"/>
      </rPr>
      <t xml:space="preserve"> del presente oficio.</t>
    </r>
  </si>
  <si>
    <t>Anexo-L-MI-MRE-MMVA-2</t>
  </si>
  <si>
    <t>Se han cargado cada uno de los archivos correspondientes a efecto de que la UTF cuente con los archivos necesarios para la revisión de los archivos que se realizaron. En ese mismo orden de ideas, manifiesto que del cotejo puede entenderse que no hay adición alguna de las diferentes características y gastos hechos.</t>
  </si>
  <si>
    <r>
      <t xml:space="preserve">Atendida
</t>
    </r>
    <r>
      <rPr>
        <sz val="11"/>
        <rFont val="Arial"/>
        <family val="2"/>
      </rPr>
      <t xml:space="preserve">Del análisis a la respuesta presentada por la persona candidata a juzgadora y de la verificación al MEFIC, se determinó lo siguiente:
Por lo que refiere al registro señalado con (1) en la columna denominada "Referencia Dictamen" del </t>
    </r>
    <r>
      <rPr>
        <b/>
        <sz val="11"/>
        <rFont val="Arial"/>
        <family val="2"/>
      </rPr>
      <t>Anexo-L-MI-MRE-MMVA-2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</si>
  <si>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Anexo-L-MI-MRE-MMVA-3</t>
    </r>
    <r>
      <rPr>
        <sz val="11"/>
        <rFont val="Arial"/>
        <family val="2"/>
      </rPr>
      <t xml:space="preserve"> del presente oficio.</t>
    </r>
  </si>
  <si>
    <t>Anexo-L-MI-MRE-MMVA-3</t>
  </si>
  <si>
    <t xml:space="preserve">Se tiene registrado cada uno de los comprobantes correspondientes en el MEFIC, por lo cual se hace cumplimiento a lo establecido en el anexo señalado, mencionando que esto cumple cada uno de los elementos señalados para la fiscalización </t>
  </si>
  <si>
    <r>
      <t xml:space="preserve">Atendida
</t>
    </r>
    <r>
      <rPr>
        <sz val="11"/>
        <rFont val="Arial"/>
        <family val="2"/>
      </rPr>
      <t xml:space="preserve">
Del análisis a la respuesta presentada por la persona candidata y a la información presentada en el MEFIC, se pudo constatar que presentó los comprobantes de pago (transferencias) de los pagos por concepto de propaganda impresa realizados en dos partes, ambos por un importe de $4,238.00 con fechas 17 y 20 de abril del 2025 comprobando que se efectuó de forma bancarizada, como se detalla en el </t>
    </r>
    <r>
      <rPr>
        <b/>
        <sz val="11"/>
        <rFont val="Arial"/>
        <family val="2"/>
      </rPr>
      <t xml:space="preserve">Anexo-L-MI-MRE-MMVA-3 </t>
    </r>
    <r>
      <rPr>
        <sz val="11"/>
        <rFont val="Arial"/>
        <family val="2"/>
      </rPr>
      <t>con referencia (1) en la columna denominada "Referencia Dictamen. Por tal razón la observación</t>
    </r>
    <r>
      <rPr>
        <b/>
        <sz val="11"/>
        <rFont val="Arial"/>
        <family val="2"/>
      </rPr>
      <t xml:space="preserve"> quedó 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</si>
  <si>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Anexo-L-MI-MRE-MMVA-4</t>
    </r>
    <r>
      <rPr>
        <sz val="11"/>
        <color rgb="FF000000"/>
        <rFont val="Arial"/>
        <family val="2"/>
      </rPr>
      <t xml:space="preserve"> del presente oficio.</t>
    </r>
  </si>
  <si>
    <t>Anexo-L-MI-MRE-MMVA-4</t>
  </si>
  <si>
    <t>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t>
  </si>
  <si>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Anexo-L-MI-MRE-MMVA-4</t>
    </r>
    <r>
      <rPr>
        <sz val="11"/>
        <rFont val="Arial"/>
        <family val="2"/>
      </rPr>
      <t xml:space="preserve"> aun cuando señala que todos los eventos realizados cumplieron con ser cargados a efecto de ser fiscalizables; al respecto, se constató que registró 1 evento el mismo día.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</si>
  <si>
    <r>
      <t xml:space="preserve">02-MI-MRE-MMVA-C1
</t>
    </r>
    <r>
      <rPr>
        <sz val="11"/>
        <rFont val="Arial"/>
        <family val="2"/>
      </rPr>
      <t>La persona candidata a juzgadora informó de manera extemporánea 1 evento de campaña el mismo día de su celebración.</t>
    </r>
  </si>
  <si>
    <t xml:space="preserve">
Eventos registrados extemporáneamente el mismo día de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</si>
  <si>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</si>
  <si>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Anexo-L-MI-MRE-MMVA-5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</si>
  <si>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Anexo-L-MI-MRE-MMVA-5</t>
  </si>
  <si>
    <t>Sin respuesta en este punto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</si>
  <si>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Anexo-L-MI-MRE-MMVA-5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</si>
  <si>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Anexo-L-MI-MRE-MMVA-6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</si>
  <si>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Anexo-L-MI-MRE-MMVA-6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</si>
  <si>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Anexo-L-MI-MRE-MMVA-6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</si>
  <si>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Se observaron registros de egresos extemporáneos, excediendo los tres días posteriores a aquél en que se realizó la operación, como se detalla en el </t>
    </r>
    <r>
      <rPr>
        <b/>
        <sz val="11"/>
        <color rgb="FF000000"/>
        <rFont val="Arial"/>
        <family val="2"/>
      </rPr>
      <t>Anexo-L-MI-MRE-MMVA-7</t>
    </r>
    <r>
      <rPr>
        <sz val="11"/>
        <color rgb="FF000000"/>
        <rFont val="Arial"/>
        <family val="2"/>
      </rPr>
      <t xml:space="preserve"> del presente oficio.</t>
    </r>
  </si>
  <si>
    <t>Anexo-L-MI-MRE-MMVA-7</t>
  </si>
  <si>
    <t>reconozco que el cumplimiento de la obligación se realizó fuera del plazo establecido. sin embargo, a pesar del retraso, la obligación fue efectivamente cumplida en su totalidad. El incumplimiento en tiempo se debió a la premura de agenda ya que las suscrita no contaba con personal de apoyo, por lo cual en mis tiempos libres me dedique a subir los gastos, tanto así que yo lleve mi propia agenda y vacié los gastos en cuanto tenía oportunidad, reitero mi compromiso con el cumplimiento de responsabilidades y agradezco la comprensión ante esta situación.</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</si>
  <si>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registros señalados con (1) en la columna “Referencia Dictamen” del </t>
    </r>
    <r>
      <rPr>
        <b/>
        <sz val="11"/>
        <rFont val="Arial"/>
        <family val="2"/>
      </rPr>
      <t xml:space="preserve">Anexo-L-MI-MRE-MMVA-7 </t>
    </r>
    <r>
      <rPr>
        <sz val="11"/>
        <rFont val="Arial"/>
        <family val="2"/>
      </rPr>
      <t xml:space="preserve">aun cuando señala que el incumplimiento se debió a la premura de agenda y a que no contaba con personal de apoyo;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$12,118.00; por tal razón, la observación </t>
    </r>
    <r>
      <rPr>
        <b/>
        <sz val="11"/>
        <rFont val="Arial"/>
        <family val="2"/>
      </rPr>
      <t>no quedó atendida.</t>
    </r>
  </si>
  <si>
    <r>
      <rPr>
        <b/>
        <sz val="11"/>
        <rFont val="Arial"/>
        <family val="2"/>
      </rPr>
      <t>02-MI-MRE-MMVA-C2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$12,118.00.</t>
    </r>
  </si>
  <si>
    <t xml:space="preserve">
12,118.00</t>
  </si>
  <si>
    <t xml:space="preserve">
Omisión de reportar operaciones en tiempo real (en el MEFIC) (Periodo normal)</t>
  </si>
  <si>
    <t xml:space="preserve">
21 y 51, inciso e) de los LFPEPJ, en relación con el artículo 38, numerales 1 y 5 del RF.</t>
  </si>
  <si>
    <t>L-MI-MRE-NLGF-A</t>
  </si>
  <si>
    <t>Norma Lorena Gaona Farias</t>
  </si>
  <si>
    <t>INE/UTF/DA/20229/2025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</si>
  <si>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ANEXO-L-MI-MRE-NLGF-1</t>
    </r>
    <r>
      <rPr>
        <sz val="11"/>
        <color rgb="FF000000"/>
        <rFont val="Arial"/>
        <family val="2"/>
      </rPr>
      <t xml:space="preserve"> del presente oficio.</t>
    </r>
  </si>
  <si>
    <t>ANEXO-L-MI-MRE-NLGF-1</t>
  </si>
  <si>
    <t>1.	Contexto de la estrategia digital.
Durante el periodo de campaña, mi estrategia digital de carácter mixto: parte fue desarrollada con apoyo técnico contratado y otra parte fue administrada directamente por mí, como parte de la participación activa en la comunicación y promoción de mi perfil.
2.	Alcance del servicio contratado.
El servicio correspondiente a la “Producción y edición de imágenes spots y promocionales para redes sociales del 14 de abril al 28 de mayo de 2025”, tuvo como único objeto la producción, edición y publicación de materiales gráficos y audiovisuales, sin incluir el servicio de administración total de cuentas en redes sociales.
Este servicio se encuentra debidamente facturado con folio fiscal 226A1F7B-F90D-4988-B56C-9A4FF07D509E por la cantidad de $10,000.00 (Diez mil pesos 00/100 M.N.) de fecha 29 de abril de 2025 y reportado en los informes de gastos presentados, adjuntando factura, entregables, y comprobación de contenido generado por el proveedor.
3.	Publicaciones no comprobadas.
Las publicaciones a las cuales no se hace referencia en la relación y comprobación, fueron realizadas directamente por su servidora, desde mis dispositivos personales y sin erogación adicional de recursos. Por lo tanto:
o	No existió contratación adicional ni pago a terceros por la publicación o gestión de dichas publicaciones.
o	Su servidora fungió como administradora de mis perfiles, realizando las publicaciones en ejercicio de la libertad de expresión y participación.</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</si>
  <si>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ANEXO-L-MI-MRE-NLGF-1</t>
    </r>
    <r>
      <rPr>
        <sz val="11"/>
        <rFont val="Arial"/>
        <family val="2"/>
      </rPr>
      <t xml:space="preserve">, y del análisis a las aclaraciones presentadas por la persona candidata a juzgadora, se constató que presentó la documentación solicitada consistente en las muestras fotográficas solicitada; por tal razón; la observación </t>
    </r>
    <r>
      <rPr>
        <b/>
        <sz val="11"/>
        <rFont val="Arial"/>
        <family val="2"/>
      </rPr>
      <t>quedó atendida</t>
    </r>
  </si>
  <si>
    <r>
      <rPr>
        <sz val="11"/>
        <color rgb="FF000000"/>
        <rFont val="Arial"/>
        <family val="2"/>
      </rP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ANEXO-L-MI-MRE-NLGF-2</t>
    </r>
    <r>
      <rPr>
        <sz val="11"/>
        <color rgb="FF000000"/>
        <rFont val="Arial"/>
        <family val="2"/>
      </rPr>
      <t xml:space="preserve"> 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</si>
  <si>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</si>
  <si>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ANEXO-L-MI-MRE-NLGF-2</t>
  </si>
  <si>
    <t xml:space="preserve">Se adjunta a través del MEFIC evidencia de los tickets del negocio con el fin de solventar esta observación. Además manifiesto, bajo protesta de decir verdad, que los días 3 y 15 de mayo, en el lugar donde se realizó el consumo de alimentos, se pidió la factura pero manifestó el mesero que no había sistema, a lo que le solicite que me diera algún comprobante para poder comprobar el gasto y así poder solicitar la factura, por lo que me ofreció las notas de remisión, ahora bien solicite las facturas por whats app al contador, lo que hice en repetidas ocasiones pero jamás me llegaron las facturas y desafortunadamente la conversación por chat que sostuve con el contador donde le envíe mi constancia de situación fiscal, correo electrónico y uso de CFDI, ya no aparece ya que el contador usa una duración predeterminada para los mensajes temporales en chats nuevos, por lo que nuestra conversación no la he podido recuperar, esto con la intención de mostrar a ustedes la evidencia de la conversación.
Ahora bien, es importante señalar que estos gastos observados no son de Importancia Relativa ya que representa un 0.72% de mi tope de campaña, por lo que no implica un riesgo mayor que pudiera influir en algún resultado o considerarse significativo.   
</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</si>
  <si>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ANEXO-L-MI-MRE-NLGF-2</t>
    </r>
    <r>
      <rPr>
        <sz val="11"/>
        <rFont val="Arial"/>
        <family val="2"/>
      </rPr>
      <t xml:space="preserve">, y del análisis a las aclaraciones presentadas por la persona candidata a juzgadora, se constató que presentó la documentación solicitada consistente en los tickets de consumo;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</si>
  <si>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ANEXO-L-MI-MRE-NLGF-3</t>
    </r>
    <r>
      <rPr>
        <sz val="11"/>
        <color rgb="FF000000"/>
        <rFont val="Arial"/>
        <family val="2"/>
      </rPr>
      <t xml:space="preserve"> del presente oficio.</t>
    </r>
  </si>
  <si>
    <t>ANEXO-L-MI-MRE-NLGF-3</t>
  </si>
  <si>
    <t>A continuación, se enlistan los eventos relativos a esta observación:
1.	Nombre del Evento: Foro de debate virtual, privado de fecha 16 de mayo de 2025 y se manifestó en la agenda el día 14 de mayo de 2025, con dos días de anticipación.
El evento en cuestión, programado para el 16 de mayo de 2025, fue registrado en la plataforma MEFIC el 14 de mayo de 2025. A continuación, se detalla la cronología que justifica el tiempo de registro:
	•	05 de mayo de 2025: Se generó el envío original de la invitación mediante el sistema de buzón electrónico.
	•	Del 5 al 9 de mayo: Por razones técnicas ajenas a la voluntad de su servidora, el buzón electrónico presentó fallas que me impidieron el acceso al contenido del mensaje, tome dos capturas de pantalla como evidencia de que se encontró con fallas la página para acceder al buzón. 
	•	09 de mayo de 2025: Se restableció el acceso al buzón electrónico, pero el mensaje no incluía información útil o completa sobre la logística o vínculo de registro.
	•	15 de mayo de 2025: Se recibió el link de registro al evento mediante mensaje, siendo esta la primera comunicación funcional que permitió confirmar fecha, formato y modalidad.
	•	14 de mayo de 2025: A la par de confirmarse que se contaría con la participación, se realizó el registro formal en la plataforma MEFIC.
Pese a que la información operativa completa fue proporcionada con menos de 24 horas por parte del órgano electoral, fue capturada en el MEFIC previo a la realización del evento, estimando que se cumplió con el espíritu del artículo 18 de los Lineamientos para la Fiscalización de los Procesos Electorales del Poder Judicial, Federal y Locales, pese a no haberse registrado con los cinco días requeridos por el artículo 17 del mismo ordenamiento. 
Ahora bien, en relación a los siguientes eventos:
2.	Nombre del Evento: Reunión con vecinos en la colonia San Ángel, fecha del evento 17 de mayo de 2025, registro en el MEFIC 15 de mayo de 2025, y el
3.	Nombre del Evento: Reunión en Av. Del canal puentes en cuates en Lázaro Cárdenas, fecha del evento 28 de mayo 2015, registro en el MEFIC 25 de mayo de 2025. 
Cabe destacar que la invitación a los eventos en cuestión se dio de manera espontánea y orgánica a solicitud de amigos y conocidos interesados en el proceso electoral de personas juzgadoras, por lo tanto, se estima que se cumplió con el espíritu del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después de realizados, sin embargo, yo reporte con dos y hasta tres días de anticipación previos a que se llevaron a cabo los eventos correspondientes.</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</si>
  <si>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ANEXO-L-MI-MRE-NLGF-3</t>
    </r>
    <r>
      <rPr>
        <sz val="11"/>
        <rFont val="Arial"/>
        <family val="2"/>
      </rPr>
      <t xml:space="preserve"> del presente dictamen, aun y cuando manifestó que </t>
    </r>
    <r>
      <rPr>
        <i/>
        <sz val="11"/>
        <rFont val="Arial"/>
        <family val="2"/>
      </rPr>
      <t>"Cabe destacar que la invitación a los eventos en cuestión se dio de manera espontánea y orgánica a solicitud de amigos y conocidos interesados en el proceso electoral de personas juzgadoras"</t>
    </r>
    <r>
      <rPr>
        <sz val="11"/>
        <rFont val="Arial"/>
        <family val="2"/>
      </rPr>
      <t xml:space="preserve"> Al respecto se constató que registró 3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ANEXO-L-MI-MRE-NLGF-3.</t>
    </r>
  </si>
  <si>
    <r>
      <rPr>
        <b/>
        <sz val="11"/>
        <rFont val="Arial"/>
        <family val="2"/>
      </rPr>
      <t>02-MI-MRE-NLGF-C1</t>
    </r>
    <r>
      <rPr>
        <sz val="11"/>
        <rFont val="Arial"/>
        <family val="2"/>
      </rPr>
      <t xml:space="preserve">
La persona candidata a juzgadora informó de manera extemporánea 3 eventos de campaña, de manera previa a su celebración.</t>
    </r>
  </si>
  <si>
    <t>17 y 18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</si>
  <si>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ANEXO-L-MI-MRE-NLGF-4</t>
    </r>
    <r>
      <rPr>
        <sz val="11"/>
        <color rgb="FF000000"/>
        <rFont val="Arial"/>
        <family val="2"/>
      </rPr>
      <t xml:space="preserve"> del presente oficio.</t>
    </r>
  </si>
  <si>
    <t>ANEXO-L-MI-MRE-NLGF-4</t>
  </si>
  <si>
    <t xml:space="preserve">Cabe señalar que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</si>
  <si>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ANEXO-L-MI-MRE-NLGF-4</t>
    </r>
    <r>
      <rPr>
        <sz val="11"/>
        <rFont val="Arial"/>
        <family val="2"/>
      </rPr>
      <t xml:space="preserve"> del presente dictamen, aun y cuando manifestó que</t>
    </r>
    <r>
      <rPr>
        <i/>
        <sz val="11"/>
        <rFont val="Arial"/>
        <family val="2"/>
      </rPr>
      <t xml:space="preserv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t>
    </r>
    <r>
      <rPr>
        <sz val="11"/>
        <rFont val="Arial"/>
        <family val="2"/>
      </rPr>
      <t xml:space="preserve"> Al respecto se constató que registró 9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9 eventos registrados en forma extemporánea el mismo día de su realización. </t>
    </r>
    <r>
      <rPr>
        <b/>
        <sz val="11"/>
        <rFont val="Arial"/>
        <family val="2"/>
      </rPr>
      <t>ANEXO-L-MI-MRE-NLGF-4.</t>
    </r>
  </si>
  <si>
    <r>
      <rPr>
        <b/>
        <sz val="11"/>
        <rFont val="Arial"/>
        <family val="2"/>
      </rPr>
      <t>02-MI-MRE-NLGF-C2</t>
    </r>
    <r>
      <rPr>
        <sz val="11"/>
        <rFont val="Arial"/>
        <family val="2"/>
      </rPr>
      <t xml:space="preserve">
La persona candidata a juzgadora informó de manera extemporánea 9 eventos de campaña el mismo día de su celebración.</t>
    </r>
  </si>
  <si>
    <t>Eventos registrados extemporáneamente el mismo día de su celebración.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</si>
  <si>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ANEXO-L-MI-MRE-NLGF-5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</si>
  <si>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ANEXO-L-MI-MRE-NLGF-5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</si>
  <si>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ANEXO-L-MI-MRE-NLGF-5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</si>
  <si>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ANEXO-L-MI-MRE-NLGF-6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</si>
  <si>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ANEXO-L-MI-MRE-NLGF-6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</si>
  <si>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ANEXO-L-MI-MRE-NLGF-6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</si>
  <si>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L-MI-MRE-ROR-A</t>
  </si>
  <si>
    <t>Rebeca Olivera Romero</t>
  </si>
  <si>
    <t>INE/UTF/DA/20230/2025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</si>
  <si>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Anexo-L-MI-MRE-ROR-1</t>
    </r>
    <r>
      <rPr>
        <sz val="11"/>
        <rFont val="Arial"/>
        <family val="2"/>
      </rPr>
      <t xml:space="preserve"> del presente oficio.</t>
    </r>
  </si>
  <si>
    <t>Anexo-L-MI-MRE-ROR-1</t>
  </si>
  <si>
    <t xml:space="preserve">Se anexa evidencia fotográfica del volante mismo que fue adquirido con las facturas número 07B5AEDC-2E6C-4A74-A785-8FAB379E6EEB de importe 5,552.97 y folio 50EE24F1-3EBA-41BA-A83E-170F269E8360 de importe 6,000.01.
Relación mediante la cual se asocien las muestras presentadas, lo anterior derivado del cúmulo de material gráfico o multimedia que pueda generarse en las diferentes redes sociales, dicha relación deberá contener la descripción del material, la url asociada, la red social en la cual fue publicada y la fecha de publicación del material.
Las aclaraciones que a su derecho convenga.
Respuesta: Durante el desarrollo fue necesario la adquisición de volantes los cuales fueron entregados durante los recorridos y visitas a las diversas colonias del estado de Michoacán. Por lo que se anexa copia al presente para justificar el gasto efectuado. Así mismo derivado de la actividad que se venía presentando durante la campaña y por el limitado tiempo que se tenía para cubrir tanto mis obligaciones laborales como personales, me fue imposible percatarme de esta situación la cual fue sin la intención de incurrir en algún error involuntario. </t>
  </si>
  <si>
    <r>
      <rPr>
        <b/>
        <sz val="11"/>
        <rFont val="Arial"/>
        <family val="2"/>
      </rPr>
      <t>Atendida</t>
    </r>
    <r>
      <rPr>
        <sz val="11"/>
        <rFont val="Arial"/>
        <family val="2"/>
      </rPr>
      <t xml:space="preserve">
Del análisis a las aclaraciones presentadas por la persona candidata;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Anexo-L-MI-MRE-ROR-1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</si>
  <si>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cuadro </t>
    </r>
    <r>
      <rPr>
        <b/>
        <sz val="11"/>
        <rFont val="Arial"/>
        <family val="2"/>
      </rPr>
      <t>Anexo-L-MI-MRE-ROR-2</t>
    </r>
    <r>
      <rPr>
        <sz val="11"/>
        <rFont val="Arial"/>
        <family val="2"/>
      </rPr>
      <t xml:space="preserve"> del presente oficio.</t>
    </r>
  </si>
  <si>
    <t>Anexo-L-MI-MRE-ROR-2</t>
  </si>
  <si>
    <t>En su momento no se adjuntó la evidencia de la transferencia efectuada al proveedor, en virtud de que este cargo se ve reflejado en el estado de cuenta que se presenta en el informe final de gastos, por lo que no tenía el conocimiento y la capacitación para la presentación de esta evidencia, subiendo únicamente la factura y el xml que fue respaldada con el estado de cuenta en donde se muestran las transferencias de dichos pagos.
Así mismo se hace la aclaración que dichos gastos fueron pagados con transferencia y no en efectivo; no aplicando lo señalado en el artículo 27 de los lineamientos para la fiscalización de los procesos electorales del poder judicial, federal y locales. Siendo estos en diferentes fechas uno con fecha 8 de mayo 2025 y otro con fecha 10 de mayo 2025.</t>
  </si>
  <si>
    <r>
      <t xml:space="preserve">Atendida
</t>
    </r>
    <r>
      <rPr>
        <sz val="11"/>
        <rFont val="Arial"/>
        <family val="2"/>
      </rPr>
      <t xml:space="preserve">Del análisis a la respuesta presentada por la persona candidata y de la verificación al MEFIC, se determinó lo siguiente:
Por lo que refiere a los registros señalados con (1) en la columna denominada "Referencia Dictamen" del </t>
    </r>
    <r>
      <rPr>
        <b/>
        <sz val="11"/>
        <rFont val="Arial"/>
        <family val="2"/>
      </rPr>
      <t>Anexo-L-MI-MRE-ROR-2</t>
    </r>
    <r>
      <rPr>
        <sz val="11"/>
        <rFont val="Arial"/>
        <family val="2"/>
      </rPr>
      <t xml:space="preserve">; se constató que el sujeto obligado adjunto la evidencia solicitada por esta autoridad, consistente en los comprobantes de los pagos realizados mediante transferencia bancaria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</si>
  <si>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 Anexo-L-MI-MRE-ROR-3</t>
    </r>
    <r>
      <rPr>
        <sz val="11"/>
        <color rgb="FF000000"/>
        <rFont val="Arial"/>
        <family val="2"/>
      </rPr>
      <t xml:space="preserve"> del presente oficio.</t>
    </r>
  </si>
  <si>
    <t>Anexo-L-MI-MRE-ROR-3</t>
  </si>
  <si>
    <t>Se adjunta al MEFIC el formato para la identificación y reporte de actividades vulnerables establecidas en el artículo 17 de la Ley Federal para la Prevención e Identificación de Operaciones con Recursos de Procedimiento Ilícita, conforme al Anexo A del artículo 8 de los Lineamientos para la Fiscalización de los Procesos Electorales del Poder Judicial, Federal y Locales.
Por correo que me fue enviado por el IEM el sábado 5 de abril  a las 19:12 diecinueve horas,  dicho Instituto me comunicó que “…mediante el comunicado de fecha 05 cinco de abril del año 2025 dos mil veinticinco, emitido por María de Lourdes Becerra Pérez, Secretaria Ejecutiva del Instituto Electoral de Michoacán,   me fueron enviadas por parte de la Unidad Técnica de Fiscalización (UTF) del Instituto Nacional Electoral las claves de acceso para que pueda acceder al “Mecanismo Electrónico para la Fiscalización de Personas Candidatas a Juzgadoras” (MEFIC),”mediante la cuenta de correo que proporcioné, ello para la fiscalización de mis ingresos y egresos para que pudiera cumplir con mis obligaciones en materia de fiscalización.
En esas condiciones, al revisar mi correo, en esa misma fecha, la UTF me notificó que me fueron enviadas por parte de la Unidad Técnica de Fiscalización (UTF) del Instituto Nacional Electoral las claves de acceso para que pueda acceder al “Mecanismo Electrónico para la Fiscalización de Personas Candidatas a Juzgadoras” (MEFIC), mediante la cuenta de correo que proporcioné.
A pesar que no recibí capacitación por parte del IEM para acceder al MEFIC y dada la premura con que tenía que entregar mi informe inicial sobre capacidad de gasto, que implicó reunir todos los documentos requeridos y subir la información correspondiente, pese a que se atravesaron días inhábiles en mi trabajo, llevé a cabo todas las gestiones necesarias para, prácticamente en un día reunir los documentos requeridos, como la UTF ha constatado. A excepción del formato de actividades vulnerables señalado como “ANEXO A”, porque de la lectura que hice de dicho formato, consideré que éste era necesario, solo (y solo sí) en caso de haber realizado en los dos ejercicios fiscales anteriores, alguna de las actividades ahí descritas tendría que entregarlo, y dado que de su texto se lee: 
«Marque con una “X” en la columna correspondiente, si usted o alguna empresa de la que sea socio o accionista, realiza o realizó, en los dos ejercicios fiscales anteriores, alguna de las siguientes actividades y, en caso afirmativo, indique el monto que representa o representó el acto y operación, en los últimos seis meses.
Sin embargo, de una segunda lectura a dicho formato y de consultar el artículo 8 de los Lineamientos para la Fiscalización de los Procesos Electorales del Poder Judicial del Estado y sin aun haber recibido capacitación alguna para el uso del MEFIC, concluí que sí era obligatoria su presentación, por lo que el 11 once de abril de 2025,  a las 14:20:25 horas, subí dicho formato como aparece en el apartado de evidencia, con ID 22242 bajo el tipo de evidencia Estado de Cuenta y el nombre de archivo Actividades vulnerables.pdf</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</si>
  <si>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se constató que presentó en la documentación adjunta al informe de corrección el FORMATO ACTIVIDADES VULNERABLES "ANEXO A", como se detalla en el </t>
    </r>
    <r>
      <rPr>
        <b/>
        <sz val="11"/>
        <rFont val="Arial"/>
        <family val="2"/>
      </rPr>
      <t xml:space="preserve">Anexo-L-MI-MRE-ROR-3 </t>
    </r>
    <r>
      <rPr>
        <sz val="11"/>
        <rFont val="Arial"/>
        <family val="2"/>
      </rPr>
      <t>del presente dictamen; por tal razón, la observación respecto a este punto,</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</si>
  <si>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 xml:space="preserve">02-MI-MRE-ROR-C1
</t>
    </r>
    <r>
      <rPr>
        <sz val="11"/>
        <rFont val="Arial"/>
        <family val="2"/>
      </rPr>
      <t>La persona candidata a juzgadora presentó de forma extemporánea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</si>
  <si>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</si>
  <si>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</si>
  <si>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</si>
  <si>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rgb="FF000000"/>
        <rFont val="Arial"/>
        <family val="2"/>
      </rPr>
      <t xml:space="preserve">Anexo-L-MI-MRE-ROR-4 </t>
    </r>
    <r>
      <rPr>
        <sz val="11"/>
        <color rgb="FF000000"/>
        <rFont val="Arial"/>
        <family val="2"/>
      </rPr>
      <t>y</t>
    </r>
    <r>
      <rPr>
        <b/>
        <sz val="11"/>
        <color rgb="FF000000"/>
        <rFont val="Arial"/>
        <family val="2"/>
      </rPr>
      <t xml:space="preserve"> Anexo-L-MI-MRE-ROR-5</t>
    </r>
    <r>
      <rPr>
        <sz val="11"/>
        <color rgb="FF000000"/>
        <rFont val="Arial"/>
        <family val="2"/>
      </rPr>
      <t xml:space="preserve"> del presente oficio.</t>
    </r>
  </si>
  <si>
    <t>Anexo-L-MI-MRE-ROR-4 
Anexo-L-MI-MRE-ROR-5</t>
  </si>
  <si>
    <t>Por correo que me fue enviado por el IEM el sábado 5 de abril  a las 19:12 diecinueve horas,  dicho Instituto me comunicó que “…mediante el comunicado de fecha 05 cinco de abril del año 2025 dos mil veinticinco, emitido por María de Lourdes Becerra Pérez, Secretaria Ejecutiva del Instituto Electoral de Michoacán,   me fueron enviadas por parte de la Unidad Técnica de Fiscalización (UTF) del Instituto Nacional Electoral las claves de acceso para que pueda acceder al “Mecanismo Electrónico para la Fiscalización de Personas Candidatas a Juzgadoras” (MEFIC),”mediante la cuenta de correo que proporcioné, ello para la fiscalización de mis ingresos y egresos para que pudiera cumplir con mis obligaciones en materia de fiscalización.
En esas condiciones, al revisar mi correo, en esa misma fecha, la UTF me notificó que me fueron enviadas por parte de la Unidad Técnica de Fiscalización (UTF) del Instituto Nacional Electoral las claves de acceso para que pueda acceder al “Mecanismo Electrónico para la Fiscalización de Personas Candidatas a Juzgadoras” (MEFIC), mediante la cuenta de correo que proporcioné.
A pesar que no recibí capacitación por parte del IEM para acceder al MEFIC y dada la premura con que tenía que entregar mi informe inicial sobre capacidad de gasto, que implicó reunir todos los documentos requeridos y subir la información correspondiente, pese a que se atravesaron días inhábiles en mi trabajo, llevé a cabo todas las gestiones necesarias para, prácticamente en un día reunir los documentos requeridos, como la UTF ha constatado. A excepción del formato de actividades vulnerables señalado como “ANEXO A”, porque de la lectura que hice de dicho formato, consideré que éste era necesario, solo (y solo sí) en caso de haber realizado en los dos ejercicios fiscales anteriores, alguna de las actividades ahí descritas tendría que entregarlo, y dado que de su texto se lee: 
«Marque con una “X” en la columna correspondiente, si usted o alguna empresa de la que sea socio o accionista, realiza o realizó, en los dos ejercicios fiscales anteriores, alguna de las siguientes actividades y, en caso afirmativo, indique el monto que representa o representó el acto y operación, en los últimos seis meses.
Sin embargo, de una segunda lectura a dicho formato y de consultar el artículo 8 de los Lineamientos para la Fiscalización de los Procesos Electorales del Poder Judicial del Estado y sin aun haber recibido capacitación alguna para el uso del MEFIC, concluí que sí era obligatoria su presentación, por lo que el 11 once de abril de 2025,  a las 14:20:25 horas, subí dicho formato como aparece en el apartado de evidencia, con ID 22242 bajo el tipo de evidencia Estado de Cuenta y el nombre de archivo Actividades vulnerables.pdf</t>
  </si>
  <si>
    <r>
      <rPr>
        <b/>
        <sz val="11"/>
        <rFont val="Arial"/>
        <family val="2"/>
      </rPr>
      <t xml:space="preserve">No atendida
</t>
    </r>
    <r>
      <rPr>
        <sz val="11"/>
        <rFont val="Arial"/>
        <family val="2"/>
      </rPr>
      <t>Del análisis a las aclaraciones y de la información presentada por la persona candidata a juzgadora en el MEFIC, se determinó lo siguiente:
De los eventos señalados con (1) en la columna “Referencia Dictamen” de los</t>
    </r>
    <r>
      <rPr>
        <b/>
        <sz val="11"/>
        <rFont val="Arial"/>
        <family val="2"/>
      </rPr>
      <t xml:space="preserve"> Anexos L-MI-MRE-ROR-4 y L-MI-MRE-ROR-5, a</t>
    </r>
    <r>
      <rPr>
        <sz val="11"/>
        <rFont val="Arial"/>
        <family val="2"/>
      </rPr>
      <t xml:space="preserve">un cuando manifiesta haber recibido a destiempo las claves para acceder al MEFIC, mediante correo con fecha del 05-04-25, y no estar en condiciones de registrar los eventos con los cinco días de antelación; así como por cuestiones laborales y de horarios. Sin embargo, de la revisión a los mismos, se constató que todos los eventos fueron llevados a cabo a partir de la mitad del mes en el cual indica haber recibido sus claves.
</t>
    </r>
    <r>
      <rPr>
        <b/>
        <sz val="11"/>
        <rFont val="Arial"/>
        <family val="2"/>
      </rPr>
      <t xml:space="preserve">
</t>
    </r>
    <r>
      <rPr>
        <sz val="11"/>
        <rFont val="Arial"/>
        <family val="2"/>
      </rPr>
      <t xml:space="preserve">En consecuencia, se identificó que dichos eventos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A continuación, se indican los casos en comento:
28 eventos registrados en forma extemporánea sin la antelación de 5 días a su realización.</t>
    </r>
    <r>
      <rPr>
        <b/>
        <sz val="11"/>
        <rFont val="Arial"/>
        <family val="2"/>
      </rPr>
      <t xml:space="preserve"> Anexo-L-MI-MRE-ROR-5
</t>
    </r>
    <r>
      <rPr>
        <sz val="11"/>
        <rFont val="Arial"/>
        <family val="2"/>
      </rPr>
      <t>6 eventos registrados en forma extemporánea el mismo día de su realización.</t>
    </r>
    <r>
      <rPr>
        <b/>
        <sz val="11"/>
        <rFont val="Arial"/>
        <family val="2"/>
      </rPr>
      <t xml:space="preserve"> Anexo-L-MI-MRE-ROR-4</t>
    </r>
  </si>
  <si>
    <r>
      <t xml:space="preserve">02-MI-MRE-ROR-C2
</t>
    </r>
    <r>
      <rPr>
        <sz val="11"/>
        <rFont val="Arial"/>
        <family val="2"/>
      </rPr>
      <t xml:space="preserve">La persona candidata a juzgadora informó de manera extemporánea 28 eventos de campaña, de manera previa a su celebración.
</t>
    </r>
    <r>
      <rPr>
        <b/>
        <sz val="11"/>
        <rFont val="Arial"/>
        <family val="2"/>
      </rPr>
      <t xml:space="preserve">02-MI-MRE-ROR-C3
</t>
    </r>
    <r>
      <rPr>
        <sz val="11"/>
        <rFont val="Arial"/>
        <family val="2"/>
      </rPr>
      <t>La persona candidata a juzgadora informó de manera extemporánea 6 eventos de campaña el mismo día de su celebración.</t>
    </r>
  </si>
  <si>
    <t>28
6</t>
  </si>
  <si>
    <t>Eventos registrados extemporáneamente de manera previa a su celebración.
Eventos registrados extemporáneamente el mismo día de su celebración</t>
  </si>
  <si>
    <t xml:space="preserve">17 y 18 de los LFPEPJ
17 y 18 de los LFPEPJ 
 </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</si>
  <si>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</si>
  <si>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Anexo-L-MI-MRE-ROR-6</t>
    </r>
    <r>
      <rPr>
        <sz val="11"/>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</si>
  <si>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</si>
  <si>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</si>
  <si>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 xml:space="preserve"> Anexo-L-MI-MRE-ROR-6</t>
  </si>
  <si>
    <t xml:space="preserve">Como explicaba en mi aclaración a los anexos 5 y 6, ante la premura del tiempo y que los eventos que realicé el último día de campaña logré concertarlos y confirmarlos ese mismo día en que se realizarían, aunado a que precisamente por problemas de lluvia intensa y ante la imposibilidad de reagendar la reunión que se llevaría a cabo en Tuxpan Michoacán, decidí cancelarla de último minuto y no llevarla a cabo. </t>
  </si>
  <si>
    <r>
      <rPr>
        <b/>
        <sz val="11"/>
        <rFont val="Arial"/>
        <family val="2"/>
      </rPr>
      <t>No atendida</t>
    </r>
    <r>
      <rPr>
        <sz val="11"/>
        <rFont val="Arial"/>
        <family val="2"/>
      </rPr>
      <t xml:space="preserve">
Del análisis a las aclaraciones y a la documentación adjunta presentada la persona candidata a juzgadora en el MEFIC, su respuesta se consideró insatisfactoria toda vez que, aun cuando manifiesta en su escrito de respuesta el no haber modificado ni cancelado eventos ante la premura del tiempo, de la revisión a los mismos, se constató la cancelación de 1 evento fuera del plazo de 24 horas previo a su realización. como se detalla en el </t>
    </r>
    <r>
      <rPr>
        <b/>
        <sz val="11"/>
        <rFont val="Arial"/>
        <family val="2"/>
      </rPr>
      <t xml:space="preserve"> Anexo-L-MI-MRE-ROR-6 </t>
    </r>
    <r>
      <rPr>
        <sz val="11"/>
        <rFont val="Arial"/>
        <family val="2"/>
      </rPr>
      <t>referenciados con (1)</t>
    </r>
    <r>
      <rPr>
        <b/>
        <sz val="11"/>
        <rFont val="Arial"/>
        <family val="2"/>
      </rPr>
      <t xml:space="preserve"> </t>
    </r>
    <r>
      <rPr>
        <sz val="11"/>
        <rFont val="Arial"/>
        <family val="2"/>
      </rPr>
      <t xml:space="preserve">en la columna denominada "referencia dictamen". Por tal razón, la observación </t>
    </r>
    <r>
      <rPr>
        <b/>
        <sz val="11"/>
        <rFont val="Arial"/>
        <family val="2"/>
      </rPr>
      <t>no quedó atendida.</t>
    </r>
  </si>
  <si>
    <r>
      <t xml:space="preserve">02-MI-MRE-ROR-C4
</t>
    </r>
    <r>
      <rPr>
        <sz val="11"/>
        <rFont val="Arial"/>
        <family val="2"/>
      </rPr>
      <t>La persona candidata a juzgadora omitió modificar/cancelar 1 eventos fuera del plazo de 24 horas previos a su realización, toda vez que reportan el estatus "Por Realizar”.</t>
    </r>
  </si>
  <si>
    <t xml:space="preserve">
Eventos reportados “Por Realizar” que no fueron modificados/cancelados, 24 horas previos a su realización.</t>
  </si>
  <si>
    <t xml:space="preserve">
18 de los LFPEPJ.</t>
  </si>
  <si>
    <r>
      <t xml:space="preserve">De la revisión al MEFIC, se observó que la persona candidata a juzgadora reportó un monto de egresos totales en el informe único de gastos por $38,105.74 y en su informe de capacidad de gasto cuenta con un saldo de $38,128.83, por lo que existe una discrepancia entre los gastos de campaña y su financiamiento,  como se detalla en el </t>
    </r>
    <r>
      <rPr>
        <b/>
        <sz val="11"/>
        <color rgb="FF000000"/>
        <rFont val="Arial"/>
        <family val="2"/>
      </rPr>
      <t>Anexo-L-MI-MRE-ROR-7</t>
    </r>
    <r>
      <rPr>
        <sz val="11"/>
        <color rgb="FF000000"/>
        <rFont val="Arial"/>
        <family val="2"/>
      </rPr>
      <t xml:space="preserve"> del presente oficio.</t>
    </r>
  </si>
  <si>
    <t>Anexo-L-MI-MRE-ROR-7</t>
  </si>
  <si>
    <t>Los egresos no corresponden con el informe de capacidad de gasto porque los recursos que apliqué son los que fueron parte de mi ingreso por mi trabajo durante el periodo de campaña. Y para ello adjunté los estados de cuenta de mi cuenta nómina y las transferencias que realicé a la cuenta que apertura especial para la campaña. Y, bajo protesta de decir verdad, los recursos que transferí a la cuenta de campaña provienen de mis ingresos percibidos en la primera y segunda quincenas del mes de abril de 2025 y la primera quincena del mes de mayo de 2025 como se puede apreciar. 
Se adjunta copias de los estados de cuenta del mes de abril y mayo 2025, esto con la finalidad de comprobar los ingresos que fueron destinados a la cuenta especial para la ejecución de la campaña.  Además, se adjuntan copias de mis talones de cheque.</t>
  </si>
  <si>
    <r>
      <rPr>
        <b/>
        <sz val="11"/>
        <rFont val="Arial"/>
        <family val="2"/>
      </rPr>
      <t>Atendida</t>
    </r>
    <r>
      <rPr>
        <sz val="11"/>
        <rFont val="Arial"/>
        <family val="2"/>
      </rPr>
      <t xml:space="preserve">
Del análisis a las aclaraciones presentadas  por la persona candidata a juzgadora, mediante escrito de respuesta con fecha 21 de junio del 2025 atendiendo a lo señalado en el </t>
    </r>
    <r>
      <rPr>
        <b/>
        <sz val="11"/>
        <rFont val="Arial"/>
        <family val="2"/>
      </rPr>
      <t>Anexo-L-MI-MRE-ROR-7</t>
    </r>
    <r>
      <rPr>
        <sz val="11"/>
        <rFont val="Arial"/>
        <family val="2"/>
      </rPr>
      <t>; así como de la información presentada en el MEFIC; y de la revisión a la misma, se constató que presentó en la documentación adjunta al informe de corrección, los estados de cuenta bancarios de la institución financiera denominada Banamex, del 20 de marzo al 19 de abril y del 20 de abril al 19 de mayo de 2025 de la cuenta ******5736; así como los recibos de nómina de las quincenas correspondientes a los meses de abril, mayo y junio. Por lo que la solvencia económica queda debidamente acreditada con la documentación presentada; así mismo, se constató que el sujeto obligado procedió a realizar el registro correspondiente por la cantidad de $40,789.37 en el apartado “Ingresos registrados” durante la “etapa corrección" en el informe con ID 9827,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</si>
  <si>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Anexo-L-MI-MRE-ROR-8</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</si>
  <si>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Se le solicita presentar en el MEFIC lo siguiente:
• Las aclaraciones que a su derecho convenga. </t>
  </si>
  <si>
    <t>Anexo-L-MI-MRE-ROR-8</t>
  </si>
  <si>
    <t xml:space="preserve">Aclaraciones que en mi derecho correspondan de la información solicitada al SAT y a la CNBV, pero no conozco la información solicitada ni la respuesta dada.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</si>
  <si>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Anexo-L-MI-MRE-ROR-8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</si>
  <si>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Anexo-L-MI-MRE-ROR-9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</si>
  <si>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Anexo-L-MI-MRE-ROR-9</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</si>
  <si>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</si>
  <si>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Anexo-L-MI-MRE-ROR-9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</si>
  <si>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L-MI-MRE-RPVM-A</t>
  </si>
  <si>
    <t>Roma Patricia Villegas Martinez</t>
  </si>
  <si>
    <t>INE/UTF/DA/20231/2025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</si>
  <si>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ANEXO-L-MI-MRE-RPVM-1</t>
    </r>
    <r>
      <rPr>
        <sz val="11"/>
        <color rgb="FF000000"/>
        <rFont val="Arial"/>
        <family val="2"/>
      </rPr>
      <t xml:space="preserve"> del presente oficio.
No obstante que se recibió físicamente un Informe Único de Gastos firmado autógrafamente, mediante escrito de fecha 02 de junio del presente año, en el área de correspondencia de la Junta Local Ejecutiva del Instituto Nacional Electoral en Michoacán, a través del cual manifiesta haber tenido dificultad para la firma electrónica; no será valorado. Lo anterior, debido a que el artículo 10 de los Lineamientos para la Fiscalización de los Procesos Electorales del Poder Judicial, Federal y Locales, aprobados mediante Acuerdo INE/CG54/2025, establece que el MEFIC es la herramienta de uso obligatorio para que las personas candidatas a juzgadoras registren la información requerida y, en consecuencia, no se aceptará información por escrito o en medio magnético, salvo que sea expresamente solicitada o requerida por la UTF.</t>
    </r>
  </si>
  <si>
    <t xml:space="preserve">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
</t>
  </si>
  <si>
    <t>ANEXO-L-MI-MRE-RPVM-1</t>
  </si>
  <si>
    <t>Mi omisión de firmar electrónicamente el informe Único de gastos que 
generé el 31 de mayo de la anualidad en curso, fue porque al tratar de 
firmar y poner mi firma electrónica el sistema me sacaba, lo que intente 
varias veces, por ello imprimí el informe para tratar de plasmar mi firma 
y firmar físicamente, escanear el documento y subirlo a la plataforma de 
MEFIC, pero ya no me fue posible porque ya no me lo permitió, por ello 
el 2 de junio de la citada anualidad me constituí a las oficinas del INE 
ubicadas en Boulevard Rafael García de León No. 1545, Colonia 
Chapultepec Oriente, C.P. 58260, Morelia, Michoacán, presentado el 02 
de junio del presente año en físico y con mi rúbrica el informe único de 
gastos. Como se me dijo que tendría que ser electrónicamente por ello 
en este momento doy cumpliendo a dicha indicación.</t>
  </si>
  <si>
    <r>
      <rPr>
        <b/>
        <sz val="11"/>
        <rFont val="Arial"/>
        <family val="2"/>
      </rPr>
      <t>No Atendida</t>
    </r>
    <r>
      <rPr>
        <sz val="11"/>
        <rFont val="Arial"/>
        <family val="2"/>
      </rPr>
      <t xml:space="preserve">
Derivado del análisis de la información presentada por la persona candidata a juzgadora a través del MEFIC, se determinó lo siguiente: 
De los registros señalados con</t>
    </r>
    <r>
      <rPr>
        <b/>
        <sz val="11"/>
        <rFont val="Arial"/>
        <family val="2"/>
      </rPr>
      <t xml:space="preserve"> (1)</t>
    </r>
    <r>
      <rPr>
        <sz val="11"/>
        <rFont val="Arial"/>
        <family val="2"/>
      </rPr>
      <t xml:space="preserve"> en la columna denominada “Referencia Dictamen” del </t>
    </r>
    <r>
      <rPr>
        <b/>
        <sz val="11"/>
        <rFont val="Arial"/>
        <family val="2"/>
      </rPr>
      <t>ANEXO-L-MI-MRE-RPVM-1</t>
    </r>
    <r>
      <rPr>
        <sz val="11"/>
        <rFont val="Arial"/>
        <family val="2"/>
      </rPr>
      <t xml:space="preserve"> del presente Dictamen, y aun cuando manifestó que</t>
    </r>
    <r>
      <rPr>
        <i/>
        <sz val="11"/>
        <rFont val="Arial"/>
        <family val="2"/>
      </rPr>
      <t xml:space="preserve"> “…Mi omisión de firmar electrónicamente el informe Único de gastos que generé el 31 de mayo de la anualidad en curso, fue porque al tratar de firmar y poner mi firma electrónica el sistema me sacaba, lo que intente varias veces, por ello imprimí el informe para tratar de plasmar mi firma y firmar físicamente, escanear el documento y subirlo a la plataforma de MEFIC."
</t>
    </r>
    <r>
      <rPr>
        <sz val="11"/>
        <rFont val="Arial"/>
        <family val="2"/>
      </rPr>
      <t xml:space="preserve">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t>
    </r>
    <r>
      <rPr>
        <b/>
        <sz val="11"/>
        <rFont val="Arial"/>
        <family val="2"/>
      </rPr>
      <t xml:space="preserve"> no quedó atendida.</t>
    </r>
  </si>
  <si>
    <r>
      <rPr>
        <b/>
        <sz val="11"/>
        <rFont val="Arial"/>
        <family val="2"/>
      </rPr>
      <t>02-MI-MRE-RPVM-C1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
</t>
    </r>
  </si>
  <si>
    <t>Entrega extemporánea de informe presentado derivado de la garantía de audiencia, con estatus en el periodo normal de “generado”.</t>
  </si>
  <si>
    <t>20, 23, fracción III y 51, inciso e) de los LFPEPJ y punto PRIMERO del Acuerdo INE/CG190/2025</t>
  </si>
  <si>
    <r>
      <rPr>
        <sz val="11"/>
        <color rgb="FF000000"/>
        <rFont val="Arial"/>
        <family val="2"/>
      </rPr>
      <t xml:space="preserve">De la revisión a la información reportada en el MEFIC, se observaron gastos por concepto de  producción y/o edición de imágenes, spots y/o promocionales para redes sociales que carecen de muestras fotográficas o video,  como se detalla en el </t>
    </r>
    <r>
      <rPr>
        <b/>
        <sz val="11"/>
        <color rgb="FF000000"/>
        <rFont val="Arial"/>
        <family val="2"/>
      </rPr>
      <t>ANEXO-L-MI-MRE-RPVM-2</t>
    </r>
    <r>
      <rPr>
        <sz val="11"/>
        <color rgb="FF000000"/>
        <rFont val="Arial"/>
        <family val="2"/>
      </rPr>
      <t xml:space="preserve"> del presente oficio.</t>
    </r>
  </si>
  <si>
    <t>ANEXO-L-MI-MRE-RPVM-2</t>
  </si>
  <si>
    <t>Tocante a los gastos por contratación a una persona de nombre JOSUE 
DAVID PÉREZ SANTAMARIA, no subí las imágenes porque no lo creí 
conveniente, ya que la suscrita era quien tomaba los videos, fotografías, 
redactaba la información y aquella persona únicamente me editaba
algunas, otras las edité yo misma, en razón a que dicha persona radica 
en Mérida, Yucatán, aunado a que en un lapso de la campaña estuvo 
incapacitado por un tiempo, debido a un malestar físico y fue internado 
de emergencia, tal y como lo justificó con la respectiva nota médica; así 
también debo aclarar que era la suscrita quien hacia las publicaciones 
en mis redes sociales de Facebook e Instagram. Imágenes y videos que 
bajé desde el 28 de mayo de 2025, por ser el último día de la campaña. 
Por lo que ve a las Imágenes y videos que publiqué en Instagram, que 
fueron las mismas que publiqué en Facebook, se quedaron guardadas 
en la primera de las redes [Instagram], mismas a las que tomé captura 
y adjunto como evidencias, así como las fechas de sus publicaciones; 
tocante a la página pública de Facebook no pude revisar si se quedaron 
guardadas, en virtud de que con fecha 3 de junio de 2025, borre mi 
cuenta pública de Facebook, porque el 2 de ese mes y año me llegaron 
mensajes extorsivos a mi wat sap, de una persona que plagió imágenes 
de mi familia [esposo, hija menor de edad y una tía], las cuales publicó 
en mi página, en cometarios de uno de mis hijos y en otros más, con 
mensajes intimidantes, tal y como se muestra en las evidencias que 
allegó en la plataforma de MEFIC, por lo que al reportar ese hecho vía 
telefónica al 088 se me recomendó que borrara la cuenta, llamada 
telefónica cuya evidencia también adjunto.</t>
  </si>
  <si>
    <r>
      <rPr>
        <b/>
        <sz val="11"/>
        <rFont val="Arial"/>
        <family val="2"/>
      </rPr>
      <t xml:space="preserve">No Atendida
</t>
    </r>
    <r>
      <rPr>
        <sz val="11"/>
        <rFont val="Arial"/>
        <family val="2"/>
      </rPr>
      <t xml:space="preserve">Derivado del análisis de la información presentada por la persona candidata a juzgadora a través del MEFIC, se determinó lo siguiente: 
De los registros señalados con </t>
    </r>
    <r>
      <rPr>
        <b/>
        <sz val="11"/>
        <rFont val="Arial"/>
        <family val="2"/>
      </rPr>
      <t>(1)</t>
    </r>
    <r>
      <rPr>
        <sz val="11"/>
        <rFont val="Arial"/>
        <family val="2"/>
      </rPr>
      <t xml:space="preserve"> en la columna denominada “Referencia Dictamen” del </t>
    </r>
    <r>
      <rPr>
        <b/>
        <sz val="11"/>
        <rFont val="Arial"/>
        <family val="2"/>
      </rPr>
      <t xml:space="preserve">ANEXO-L-MI-MRE-RPVM-2, </t>
    </r>
    <r>
      <rPr>
        <sz val="11"/>
        <rFont val="Arial"/>
        <family val="2"/>
      </rPr>
      <t xml:space="preserve">de una búsqueda exhaustiva en los distintos apartados del MEFIC, se constató que omitió presentar las muestras de producción y edición de spots para redes sociales, por tal tazón,  la observación, </t>
    </r>
    <r>
      <rPr>
        <b/>
        <sz val="11"/>
        <rFont val="Arial"/>
        <family val="2"/>
      </rPr>
      <t>no quedó atendida.</t>
    </r>
    <r>
      <rPr>
        <sz val="11"/>
        <rFont val="Arial"/>
        <family val="2"/>
      </rPr>
      <t xml:space="preserve"> 
 </t>
    </r>
  </si>
  <si>
    <r>
      <rPr>
        <b/>
        <sz val="11"/>
        <rFont val="Arial"/>
        <family val="2"/>
      </rPr>
      <t>02-MI-MRE-RPVM-C2</t>
    </r>
    <r>
      <rPr>
        <sz val="11"/>
        <rFont val="Arial"/>
        <family val="2"/>
      </rPr>
      <t xml:space="preserve">
La persona candidata a juzgadora omitió presentar las muestras de los bienes y/o servicios entregados.
</t>
    </r>
  </si>
  <si>
    <t xml:space="preserve">Omisión de presentar las muestras de los bienes y/o servicios entregados.
</t>
  </si>
  <si>
    <t xml:space="preserve">30, fracción II, inciso b) de los LFPEPJ, en relación con el artículo </t>
  </si>
  <si>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</si>
  <si>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ANEXO-L-MI-MRE-RPVM-3</t>
    </r>
    <r>
      <rPr>
        <sz val="11"/>
        <color rgb="FF000000"/>
        <rFont val="Arial"/>
        <family val="2"/>
      </rPr>
      <t xml:space="preserve"> del presente oficio.</t>
    </r>
  </si>
  <si>
    <t>ANEXO-L-MI-MRE-RPVM-3</t>
  </si>
  <si>
    <t>Se adjuntan los archivos electrónicos XML y PDF del comprobante 
fiscal por el importe de $3,000.00, concepto de edición de algunas 
imágenes y videos en redes sociales. un pequeño negocio que no contaba con comprobantes de ningún tipo.</t>
  </si>
  <si>
    <r>
      <rPr>
        <b/>
        <sz val="11"/>
        <rFont val="Arial"/>
        <family val="2"/>
      </rPr>
      <t>No atendida</t>
    </r>
    <r>
      <rPr>
        <sz val="11"/>
        <rFont val="Arial"/>
        <family val="2"/>
      </rPr>
      <t xml:space="preserve">
Del análisis a las aclaraciones y documentación presentada por la persona candidata a juzgadora en el MEFIC , se determinó lo siguiente:
De los eventos señalados con </t>
    </r>
    <r>
      <rPr>
        <b/>
        <sz val="11"/>
        <rFont val="Arial"/>
        <family val="2"/>
      </rPr>
      <t xml:space="preserve">(1) </t>
    </r>
    <r>
      <rPr>
        <sz val="11"/>
        <rFont val="Arial"/>
        <family val="2"/>
      </rPr>
      <t xml:space="preserve">en la columna “Referencia Dictamen” de </t>
    </r>
    <r>
      <rPr>
        <b/>
        <sz val="11"/>
        <rFont val="Arial"/>
        <family val="2"/>
      </rPr>
      <t>ANEXO-L-MI-MRE-RPVM-3,</t>
    </r>
    <r>
      <rPr>
        <sz val="11"/>
        <rFont val="Arial"/>
        <family val="2"/>
      </rPr>
      <t xml:space="preserve"> aun cuando manifestó que </t>
    </r>
    <r>
      <rPr>
        <i/>
        <sz val="11"/>
        <rFont val="Arial"/>
        <family val="2"/>
      </rPr>
      <t xml:space="preserve">“…Se adjuntan los archivos electrónicos XML y PDF del comprobante fiscal por el importe de $3,000.00, concepto de edición de algunas imágenes y videos en redes sociales. un pequeño negocio que no contaba con comprobantes de ningún tipo.…”; </t>
    </r>
    <r>
      <rPr>
        <sz val="11"/>
        <rFont val="Arial"/>
        <family val="2"/>
      </rPr>
      <t xml:space="preserve">sin embargo, de una búsqueda exhaustiva en los distintos apartados del MEFIC, se constató que omitió presentar los comprobantes fiscales en formato PDF y XML; por tal razón, la observación </t>
    </r>
    <r>
      <rPr>
        <b/>
        <sz val="11"/>
        <rFont val="Arial"/>
        <family val="2"/>
      </rPr>
      <t>no quedó atendida.</t>
    </r>
  </si>
  <si>
    <r>
      <rPr>
        <b/>
        <sz val="11"/>
        <rFont val="Arial"/>
        <family val="2"/>
      </rPr>
      <t>02-MI-MRE-RPVM-C3</t>
    </r>
    <r>
      <rPr>
        <sz val="11"/>
        <rFont val="Arial"/>
        <family val="2"/>
      </rPr>
      <t xml:space="preserve">
La persona candidata a juzgadora omitió presentar la documentación soporte que compruebe el gasto consistente en de hospedaje y alimentos y combustibles y peajes  por un monto de </t>
    </r>
    <r>
      <rPr>
        <b/>
        <sz val="11"/>
        <rFont val="Arial"/>
        <family val="2"/>
      </rPr>
      <t>$910.84.</t>
    </r>
  </si>
  <si>
    <t xml:space="preserve">30, fracciones I, II, III y IV y 51, inciso e) de los LFPEPJ, en relación con el artículo 127, numeral 1 del RF
</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</si>
  <si>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ANEXO-L-MI-MRE-RPVM-4</t>
    </r>
    <r>
      <rPr>
        <sz val="11"/>
        <color rgb="FF000000"/>
        <rFont val="Arial"/>
        <family val="2"/>
      </rPr>
      <t xml:space="preserve"> del presente oficio.</t>
    </r>
  </si>
  <si>
    <t>ANEXO-L-MI-MRE-RPVM-4</t>
  </si>
  <si>
    <t>Se adjunta la transferencia realizada en los archivos electrónicos XML 
y PDF del comprobante fiscal por el importe de $3,000.00, concepto de 
edición de algunas imágenes y videos en redes sociales. 
Haciendo la aclaración de que esa transferencia se vio reflejada en los 
movimientos bancarios que adjunté de mi cuenta bancaria en Banamex, 
los cuales si adjunte como evidencia en la plataforma del MEFIC, sin 
embargo ahora adjunto la evidencia física de dicha transferencia
fiscal por el importe de $3,000.00, concepto de edición de algunas 
imágenes y videos en redes sociales.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</si>
  <si>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la columna denominada "Referencia de Dictamen" del </t>
    </r>
    <r>
      <rPr>
        <b/>
        <sz val="11"/>
        <rFont val="Arial"/>
        <family val="2"/>
      </rPr>
      <t>ANEXO-L-MI-MRE-RPVM-4</t>
    </r>
    <r>
      <rPr>
        <sz val="11"/>
        <rFont val="Arial"/>
        <family val="2"/>
      </rPr>
      <t xml:space="preserve"> y del análisis a las aclaraciones presentadas por la persona candidata a juzgadora, se constató que presentó la documentación solicitada consistente en el comprobante de transferencia electrónica; por tal razón, la observación </t>
    </r>
    <r>
      <rPr>
        <b/>
        <sz val="11"/>
        <rFont val="Arial"/>
        <family val="2"/>
      </rPr>
      <t>quedó atendida.</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</si>
  <si>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ANEXO-L-MI-MRE-RPVM-5</t>
    </r>
    <r>
      <rPr>
        <sz val="11"/>
        <color rgb="FF000000"/>
        <rFont val="Arial"/>
        <family val="2"/>
      </rPr>
      <t xml:space="preserve"> del presente oficio.</t>
    </r>
  </si>
  <si>
    <t>ANEXO-L-MI-MRE-RPVM-5</t>
  </si>
  <si>
    <t>Anexo el formato requerido para la identificación y reporte de 
actividades vulnerables establecidas en el artículo 17 de la Ley Federal 
para la Prevención e Identificación de Operaciones con Recursos de 
Procedencia ilícita.
Haciendo la aclaración de que la suscrita al subir de inicio la 
documentación requerida, adjunté dicho formato, sin embargo, por mi 
total desconocimiento sobre la plataforma para tratar de subir evidencia 
y cumplir con las encomiendas, posiblemente la borré 
involuntariamente.</t>
  </si>
  <si>
    <r>
      <rPr>
        <b/>
        <sz val="11"/>
        <rFont val="Arial"/>
        <family val="2"/>
      </rPr>
      <t xml:space="preserve"> No atendida</t>
    </r>
    <r>
      <rPr>
        <sz val="11"/>
        <rFont val="Arial"/>
        <family val="2"/>
      </rPr>
      <t xml:space="preserve">
Derivado del análisis a la información y de las aclaraciones presentadas por la persona candidata, se advirtió que subió a MEFIC la documentación solicitada consistente en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Los casos se detallan con </t>
    </r>
    <r>
      <rPr>
        <b/>
        <sz val="11"/>
        <rFont val="Arial"/>
        <family val="2"/>
      </rPr>
      <t>(1)</t>
    </r>
    <r>
      <rPr>
        <sz val="11"/>
        <rFont val="Arial"/>
        <family val="2"/>
      </rPr>
      <t xml:space="preserve"> en la columna “Referencia Dictamen” de </t>
    </r>
    <r>
      <rPr>
        <b/>
        <sz val="11"/>
        <rFont val="Arial"/>
        <family val="2"/>
      </rPr>
      <t>ANEXO-L-MI-MRE-RPVM-5,</t>
    </r>
    <r>
      <rPr>
        <sz val="11"/>
        <rFont val="Arial"/>
        <family val="2"/>
      </rPr>
      <t xml:space="preserve"> del presente dictamen.
</t>
    </r>
  </si>
  <si>
    <r>
      <rPr>
        <b/>
        <sz val="11"/>
        <rFont val="Arial"/>
        <family val="2"/>
      </rPr>
      <t>02-MI-MRE-RPVM-C4</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</si>
  <si>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</si>
  <si>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ANEXO-L-MI-MRE-RPVM-6, ANEXO-L-MI-MRE-RPVM-7</t>
    </r>
    <r>
      <rPr>
        <sz val="11"/>
        <color rgb="FF000000"/>
        <rFont val="Arial"/>
        <family val="2"/>
      </rPr>
      <t xml:space="preserve"> del presente oficio.</t>
    </r>
  </si>
  <si>
    <t>ANEXO-L-MI-MRE-RPVM-6, ANEXO-L-MI-MRE-RPVM-7</t>
  </si>
  <si>
    <t>Tocante al registro de esos eventos hago las aclaraciones siguientes:
Respecto del Evento celebrado en el instituto IFIJUM, a cargo de Rafael 
Luviano, en Charo del municipio de Morelia, Michoacán, inicialmente se 
me informó que para nuestra candidatura era para el sábado 17 de 
mayo a las 10:00 am, enviándome el 13 de mayo el flyer y 
posteriormente el 14 de mayo se me envío el flyer para el viernes 16 de 
mayo a las 5:00 pm.
Tocante al evento virtual cuya responsable fue Esmerada Andrade 
Tovar como consta de la invitación que adjunté en la plataforma de 
MEFIC, la misma se hizo el 5 de mayo de 2025, para ese mismo día a 
las 20:00 como costa en la parte inferior de dicha invitación, razón por 
la cual lo registré en esa misma fecha, conforma a lo previsto en el 
artículo 18 párrafo segundo de los Lineamientos Para La Fiscalización 
de los Procesos Electorales del Poder Judicial, Federal y Locales.
Por último, respecto al evento realizado en forma presencial 
denominado “Analiza tu Voto con conocimiento”, lo registré el día 1 de 
mayo de 2025, mismo día que acudí, y si bien es cierto que no lo registre 
con los 5 días de antelación como lo prevén los lineamientos para la 
Fiscalización, también es cierto que fue porque no pensaba acudir, ya 
que como laboro en una sala penal, días previos a esa fecha, las 
proyectistas de la segunda sala penal del Supremo Tribunal de Justicia 
del Estado de Michoacán, a la cual me encuentro adscrita actualmente, 
estuvimos de turno por una semana, lo cual justifico con el oficio que 
adjunto; entonces como como empleados judiciales tenemos la 
obligación y el compromiso de dar prioridad a los asuntos que se turnen 
durante ese lapso y resolver dentro de un término legal, sin embargo, 
tomando en consideración que no se presentó nada urgente, fue que 
decidí acudir ese día al foro, razón por la cual lo registré en la plataforma 
de eventos para su conocimiento, foro del cual inclusive el propio 
instituto tenía conocimiento, pues de ahí se me allegó la invitación por 
medio del buzón electrónico.</t>
  </si>
  <si>
    <r>
      <rPr>
        <b/>
        <sz val="11"/>
        <rFont val="Arial"/>
        <family val="2"/>
      </rPr>
      <t xml:space="preserve">No atendida
</t>
    </r>
    <r>
      <rPr>
        <sz val="11"/>
        <rFont val="Arial"/>
        <family val="2"/>
      </rPr>
      <t xml:space="preserve">
Del análisis a las aclaraciones y documentación presentada por la persona candidata a juzgadora en el MEFIC, se determinó lo siguiente:
Respecto a los eventos señalados con </t>
    </r>
    <r>
      <rPr>
        <b/>
        <sz val="11"/>
        <rFont val="Arial"/>
        <family val="2"/>
      </rPr>
      <t>(1)</t>
    </r>
    <r>
      <rPr>
        <sz val="11"/>
        <rFont val="Arial"/>
        <family val="2"/>
      </rPr>
      <t xml:space="preserve"> en la columna denominada “Referencia Dictamen” de los </t>
    </r>
    <r>
      <rPr>
        <b/>
        <sz val="11"/>
        <rFont val="Arial"/>
        <family val="2"/>
      </rPr>
      <t>ANEXO-L-MI-MRE-RPVM-6</t>
    </r>
    <r>
      <rPr>
        <sz val="11"/>
        <rFont val="Arial"/>
        <family val="2"/>
      </rPr>
      <t xml:space="preserve"> y </t>
    </r>
    <r>
      <rPr>
        <b/>
        <sz val="11"/>
        <rFont val="Arial"/>
        <family val="2"/>
      </rPr>
      <t xml:space="preserve">ANEXO-L-MI-MRE-RPVM-7, </t>
    </r>
    <r>
      <rPr>
        <sz val="11"/>
        <rFont val="Arial"/>
        <family val="2"/>
      </rPr>
      <t>aun cuando manifestó que</t>
    </r>
    <r>
      <rPr>
        <i/>
        <sz val="11"/>
        <rFont val="Arial"/>
        <family val="2"/>
      </rPr>
      <t xml:space="preserve"> “…Respecto del Evento celebrado en el instituto IFIJUM, a cargo de Rafael Luviano, en Charo del municipio de Morelia, Michoacán, inicialmente se me informó que para nuestra candidatura era para el sábado 17 de mayo a las 10:00 am, enviándome el 13 de mayo el flyer y posteriormente el 14 de mayo se me envío el flyer para el viernes 16 de mayo a las 5:00 pm…”.</t>
    </r>
    <r>
      <rPr>
        <sz val="11"/>
        <rFont val="Arial"/>
        <family val="2"/>
      </rPr>
      <t xml:space="preserve"> Al respecto se constató que registró 1 evento de campaña de manera extemporánea previa a su celebración y 2 eventos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5 eventos registrados en forma extemporánea sin la antelación de 5 días a su realización. </t>
    </r>
    <r>
      <rPr>
        <b/>
        <sz val="11"/>
        <rFont val="Arial"/>
        <family val="2"/>
      </rPr>
      <t>ANEXO-L-MI-MRE-RPVM-6.</t>
    </r>
    <r>
      <rPr>
        <sz val="11"/>
        <rFont val="Arial"/>
        <family val="2"/>
      </rPr>
      <t xml:space="preserve">
2 eventos registrados en forma extemporánea el mismo día de su realización. </t>
    </r>
    <r>
      <rPr>
        <b/>
        <sz val="11"/>
        <rFont val="Arial"/>
        <family val="2"/>
      </rPr>
      <t>ANEXO-L-MI-MRE-RPVM-7.</t>
    </r>
    <r>
      <rPr>
        <sz val="11"/>
        <rFont val="Arial"/>
        <family val="2"/>
      </rPr>
      <t xml:space="preserve">
</t>
    </r>
  </si>
  <si>
    <r>
      <rPr>
        <b/>
        <sz val="11"/>
        <rFont val="Arial"/>
        <family val="2"/>
      </rPr>
      <t>02-MI-MRE-RPVM-C5</t>
    </r>
    <r>
      <rPr>
        <sz val="11"/>
        <rFont val="Arial"/>
        <family val="2"/>
      </rPr>
      <t xml:space="preserve">
La persona candidata a juzgadora informó de manera extemporánea 1 evento de campaña, de manera previa a su celebración.
</t>
    </r>
    <r>
      <rPr>
        <b/>
        <sz val="11"/>
        <rFont val="Arial"/>
        <family val="2"/>
      </rPr>
      <t>02-MI-MRE-RPVM-C6</t>
    </r>
    <r>
      <rPr>
        <sz val="11"/>
        <rFont val="Arial"/>
        <family val="2"/>
      </rPr>
      <t xml:space="preserve">
La persona candidata a juzgadora informó de manera extemporánea 2 eventos de campaña el mismo día de su celebración.
</t>
    </r>
  </si>
  <si>
    <t>1 
1</t>
  </si>
  <si>
    <t xml:space="preserve">Eventos registrados extemporáneamente de manera previa a su celebración.
Eventos registrados extemporáneamente el mismo día de su celebración.
</t>
  </si>
  <si>
    <t xml:space="preserve">17 y 18 de los LFPEPJ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</si>
  <si>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ANEXO-L-MI-MRE-RPVM-8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</si>
  <si>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ANEXO-L-MI-MRE-RPVM-8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</si>
  <si>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ANEXO-L-MI-MRE-RPVM-8</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</si>
  <si>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ANEXO-L-MI-MRE-RPVM-9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</si>
  <si>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ANEXO-L-MI-MRE-RPVM-9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</si>
  <si>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ANEXO-L-MI-MRE-RPVM-9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</si>
  <si>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L-MI-MRE-SLHG-A</t>
  </si>
  <si>
    <t>Sandra Luz Hernández Guzmán</t>
  </si>
  <si>
    <t>INE/UTF/DA/20232/2025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</si>
  <si>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ANEXO-L-MI-MRE-SLHG-1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</si>
  <si>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</si>
  <si>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ANEXO-L-MI-MRE-SLHG-1</t>
  </si>
  <si>
    <t>"Se remite a través del MEFIC las muestras fotográficas de los servicios adquiridos como se solicita."</t>
  </si>
  <si>
    <r>
      <rPr>
        <b/>
        <sz val="11"/>
        <rFont val="Arial"/>
        <family val="2"/>
      </rPr>
      <t xml:space="preserve">Atendida </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ANEXO-L-MI-MRE-SLHG-1,</t>
    </r>
    <r>
      <rPr>
        <sz val="11"/>
        <rFont val="Arial"/>
        <family val="2"/>
      </rPr>
      <t xml:space="preserve"> del presente Dictamen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</si>
  <si>
    <r>
      <rPr>
        <sz val="11"/>
        <color rgb="FF000000"/>
        <rFont val="Arial"/>
        <family val="2"/>
      </rPr>
      <t xml:space="preserve">De la revisión  a la información reportada en el MEFIC, se observaron gastos por concepto de combustible para sus traslados;  que carecen de ticket,  como se detalla en el </t>
    </r>
    <r>
      <rPr>
        <b/>
        <sz val="11"/>
        <color rgb="FF000000"/>
        <rFont val="Arial"/>
        <family val="2"/>
      </rPr>
      <t>ANEXO-L-MI-MRE-SLHG-2</t>
    </r>
    <r>
      <rPr>
        <sz val="11"/>
        <color rgb="FF000000"/>
        <rFont val="Arial"/>
        <family val="2"/>
      </rPr>
      <t xml:space="preserve"> del presente oficio.</t>
    </r>
  </si>
  <si>
    <t>Se le solicita presentar a través del MEFIC lo siguiente:
- Los tickets por gastos de peajes y combustible
- Las aclaraciones que a su derecho convengan.</t>
  </si>
  <si>
    <t>ANEXO-L-MI-MRE-SLHG-2</t>
  </si>
  <si>
    <t>"Se remite a través del MEFIC el ticket de combustible que se solicita.                                                       No se omite señalar que se presentó en tiempo y forma en el MEFIC la factura en formato PDF, documento que en gasto que se estipula en este anexo en el número 3 si es válido y no se solicitan los tickets, únicamente el formato XML vigente, por lo que para no presentar otra observación más adelante, me permito agregar también a los probatorios de los gastos."</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</si>
  <si>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A</t>
    </r>
    <r>
      <rPr>
        <b/>
        <sz val="11"/>
        <rFont val="Arial"/>
        <family val="2"/>
      </rPr>
      <t>NEXO-L-MI-MRE-SLHG-2</t>
    </r>
    <r>
      <rPr>
        <sz val="11"/>
        <rFont val="Arial"/>
        <family val="2"/>
      </rPr>
      <t xml:space="preserve">, del presente Dictamen y del análisis a las aclaraciones presentadas por la persona candidata a juzgadora, se constató que presentó el ticket de combustible del gasto erogado,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</si>
  <si>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t>La persona candidata a juzgadora omitió presentar el archivo electrónicos XML de los comprobantes fiscales digitales (CFDI).</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</si>
  <si>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ANEXO-L-MI-MRE-SLHG-3</t>
    </r>
    <r>
      <rPr>
        <sz val="11"/>
        <color rgb="FF000000"/>
        <rFont val="Arial"/>
        <family val="2"/>
      </rPr>
      <t xml:space="preserve"> del presente oficio.</t>
    </r>
  </si>
  <si>
    <t>ANEXO-L-MI-MRE-SLHG-3</t>
  </si>
  <si>
    <t>"Se remiten a través del MEFIC los archivos en formato XML vigentes de las facturas correspondientes a el gasto por combustible que se señala en el punto anterior y que ya quedó estipulado que se enviará, también el de la factura por gastos de propaganda."</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</si>
  <si>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ANEXO-L-MI-MRE-SLHG-3</t>
    </r>
    <r>
      <rPr>
        <sz val="11"/>
        <rFont val="Arial"/>
        <family val="2"/>
      </rPr>
      <t xml:space="preserve">, del presente Dictamen y del análisis a las aclaraciones presentadas por la persona candidata a juzgadora, se constató que presentó los comprobantes XML por concepto de propaganda impresa y combustibles y peajes, los cuales cumplen con los requisitos establecidos en la normatividad; por tal razón, la observación </t>
    </r>
    <r>
      <rPr>
        <b/>
        <sz val="11"/>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</si>
  <si>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ANEXO-L-MI-MRE-SLHG-4</t>
    </r>
    <r>
      <rPr>
        <sz val="11"/>
        <color rgb="FF000000"/>
        <rFont val="Arial"/>
        <family val="2"/>
      </rPr>
      <t xml:space="preserve"> del presente oficio.</t>
    </r>
  </si>
  <si>
    <t>Se le solicita presentar a través del MEFIC lo siguiente:
- El o los estados de cuenta bancarios, en su caso, movimientos bancarios, correspondientes al periodo de campaña.
- Las aclaraciones que a su derecho convengan.</t>
  </si>
  <si>
    <t>ANEXO-L-MI-MRE-SLHG-4</t>
  </si>
  <si>
    <t>"Se presentan a través del MEFIC los estados de cuenta bancarios de la cuenta correspondiente al periodo de campaña, precisando, que los mismos no se habían presentado en virtud de que no habían llegado las fechas de corte correspondiente de cada mes."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</si>
  <si>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el </t>
    </r>
    <r>
      <rPr>
        <b/>
        <sz val="11"/>
        <rFont val="Arial"/>
        <family val="2"/>
      </rPr>
      <t>ANEXO-L-MI-MRE-SLHG-4,</t>
    </r>
    <r>
      <rPr>
        <sz val="11"/>
        <rFont val="Arial"/>
        <family val="2"/>
      </rPr>
      <t xml:space="preserve"> del presente Dictamen y del análisis a las aclaraciones presentadas por la persona candidata a juzgadora, se constató que presentó la documentación solicitada consistente en los estados de cuenta de los meses de abril y mayo del año 2025, de la cuenta número ******2393 de la Institución Financiera BBVA, México S.A; por tal razón, la observación </t>
    </r>
    <r>
      <rPr>
        <b/>
        <sz val="11"/>
        <rFont val="Arial"/>
        <family val="2"/>
      </rPr>
      <t>quedó atendida.</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</si>
  <si>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ANEXO-L-MI-MRE-SLHG-5</t>
    </r>
    <r>
      <rPr>
        <sz val="11"/>
        <color rgb="FF000000"/>
        <rFont val="Arial"/>
        <family val="2"/>
      </rPr>
      <t xml:space="preserve"> del presente oficio.</t>
    </r>
  </si>
  <si>
    <t>ANEXO-L-MI-MRE-SLHG-5</t>
  </si>
  <si>
    <t>"Se presenta a través del MEFIC la información que se precisa faltante, no sin antes señalar que, se remitió en tiempo y forma, pero con la finalidad de cumplir con el requerimiento se remiten nuevamente."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</si>
  <si>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ANEXO-L-MI-MRE-SLHG-5</t>
    </r>
    <r>
      <rPr>
        <sz val="11"/>
        <rFont val="Arial"/>
        <family val="2"/>
      </rPr>
      <t xml:space="preserve">, del presente Dictamen y del análisis a las aclaraciones presentadas por la persona candidata a juzgadora, se localizaron las declaraciones de situación patrimonial y el formato actividades vulnerables “anexo A” los cuales fueron presentados en el periodo normal para la presentación del informe;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</si>
  <si>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ANEXO-L-MI-MRE-SLHG-6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</si>
  <si>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ANEXO-L-MI-MRE-SLHG-6</t>
  </si>
  <si>
    <t>"Manifiesto que no se acepta ni se niega, en atención a que no se trata de hechos propios, pues constituye una cuestión cuya respuesta corresponde a las autoridades competentes."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</si>
  <si>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ANEXO-L-MI-MRE-SLHG-6</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</si>
  <si>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ANEXO-L-MI-MRE-SLHG-7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</si>
  <si>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ANEXO-L-MI-MRE-SLHG-7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</si>
  <si>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ANEXO-L-MI-MRE-SLHG-7</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</si>
  <si>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L-MI-MRE-SAR-A</t>
  </si>
  <si>
    <t>Sara Alva Rodríguez</t>
  </si>
  <si>
    <t>INE/UTF/DA/20233/2025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</si>
  <si>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ANEXO-L-MI-MRE-SAR-1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</si>
  <si>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</si>
  <si>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ANEXO-L-MI-MRE-SAR-1</t>
  </si>
  <si>
    <t>"SIN RESPUESTA"</t>
  </si>
  <si>
    <r>
      <rPr>
        <b/>
        <sz val="11"/>
        <rFont val="Arial"/>
        <family val="2"/>
      </rPr>
      <t xml:space="preserve">No Atendida
</t>
    </r>
    <r>
      <rPr>
        <sz val="11"/>
        <rFont val="Arial"/>
        <family val="2"/>
      </rPr>
      <t>Derivado del análisis a las aclaraciones y de la verificación de la información presentada por la persona candidata en el MEFIC, se constató que si bien la persona candidata presentó escrito de respuesta, respecto a esta observación no manifestó aclaración alguna, no obstante, se hizo la búsqueda en los diferentes apartados  al MEFIC y no se localizó la documentación solicitada como se detalla con</t>
    </r>
    <r>
      <rPr>
        <b/>
        <sz val="11"/>
        <rFont val="Arial"/>
        <family val="2"/>
      </rPr>
      <t xml:space="preserve"> (1) </t>
    </r>
    <r>
      <rPr>
        <sz val="11"/>
        <rFont val="Arial"/>
        <family val="2"/>
      </rPr>
      <t xml:space="preserve">en la columna “Referencia Dictamen” en el </t>
    </r>
    <r>
      <rPr>
        <b/>
        <sz val="11"/>
        <rFont val="Arial"/>
        <family val="2"/>
      </rPr>
      <t xml:space="preserve">ANEXO-L-MI-MRE-SAR-1 </t>
    </r>
    <r>
      <rPr>
        <sz val="11"/>
        <rFont val="Arial"/>
        <family val="2"/>
      </rPr>
      <t>del presente dictamen; por lo que, al omitir presentar las muestras de los bienes y/o servicios entregados solicitadas; la observación,</t>
    </r>
    <r>
      <rPr>
        <b/>
        <sz val="11"/>
        <rFont val="Arial"/>
        <family val="2"/>
      </rPr>
      <t xml:space="preserve"> no quedó atendida. </t>
    </r>
    <r>
      <rPr>
        <sz val="11"/>
        <rFont val="Arial"/>
        <family val="2"/>
      </rPr>
      <t xml:space="preserve">
Adicionalmente no se localiza la forma de pago de dicho gasto señalado con (1) en la columna “Referencia” del </t>
    </r>
    <r>
      <rPr>
        <b/>
        <sz val="11"/>
        <rFont val="Arial"/>
        <family val="2"/>
      </rPr>
      <t xml:space="preserve">ANEXO-L-MI-MRE-SAR-3, </t>
    </r>
    <r>
      <rPr>
        <sz val="11"/>
        <rFont val="Arial"/>
        <family val="2"/>
      </rPr>
      <t>y en el estado de cuenta del mes de abril 2025, mes en que se emitió la factura, no se identifica el pago a la persona beneficiaria por un importe de $11,948.00,
La norma indica que los gastos o adquisiciones mayores a 20 UMA deben comprobarse con transferencia bancaria o cheque nominativo a nombre el proveedor y/o prestador de servicios.</t>
    </r>
  </si>
  <si>
    <r>
      <rPr>
        <b/>
        <sz val="11"/>
        <rFont val="Arial"/>
        <family val="2"/>
      </rPr>
      <t>02-MI-MRE-SAR-C1</t>
    </r>
    <r>
      <rPr>
        <sz val="11"/>
        <rFont val="Arial"/>
        <family val="2"/>
      </rPr>
      <t xml:space="preserve">
La persona candidata a juzgadora omitió presentar las muestras de los bienes y/o servicios entregados, así como la forma de pago
</t>
    </r>
  </si>
  <si>
    <t xml:space="preserve">Omisión de presentar las muestras de los bienes y/o servicios entregados y forma de pago.
</t>
  </si>
  <si>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</si>
  <si>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ANEXO-L-MI-MRE-SAR-2</t>
    </r>
    <r>
      <rPr>
        <sz val="11"/>
        <color rgb="FF000000"/>
        <rFont val="Arial"/>
        <family val="2"/>
      </rPr>
      <t xml:space="preserve"> del presente oficio.</t>
    </r>
  </si>
  <si>
    <t>ANEXO-L-MI-MRE-SAR-2</t>
  </si>
  <si>
    <t>"REFERENTE A ESTAS FACTURAS SOLO CONTAMOS CON EL TICKET YA QUE NO SE LOGRO FACTURAR EN TIEMPO Y FORMA PERO COINCIDE PERFECTAMENTE CON NUESTRO ESTADO DE CUENTA DEL BANCO EL GASTO, ESTO SE REALIZO SIN DOLO, CON EL HECHO DE NO OMITIR O COMETER ERROR AL SUBIR EL TICKET DE COMPROBACION.
(EL PAGO DE $418.00 EN EL ESTADO DE CUENTA LO MARCA COMO COMPRA DE SUBWAY)
(EL PAGO DE $149.90 ES UN GASTO PERSONAL, FUERA DEL TEMA DE CAMPAÑA ELECTORAL) "</t>
  </si>
  <si>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determinó lo siguiente:
Con relación a los comprobantes señalados con</t>
    </r>
    <r>
      <rPr>
        <b/>
        <sz val="11"/>
        <rFont val="Arial"/>
        <family val="2"/>
      </rPr>
      <t xml:space="preserve"> (1)</t>
    </r>
    <r>
      <rPr>
        <sz val="11"/>
        <rFont val="Arial"/>
        <family val="2"/>
      </rPr>
      <t xml:space="preserve"> en la columna “Referencia” del </t>
    </r>
    <r>
      <rPr>
        <b/>
        <sz val="11"/>
        <rFont val="Arial"/>
        <family val="2"/>
      </rPr>
      <t>ANEXO-L-MI-MRE-SAR-2</t>
    </r>
    <r>
      <rPr>
        <sz val="11"/>
        <rFont val="Arial"/>
        <family val="2"/>
      </rPr>
      <t xml:space="preserve">, la respuesta se consideró insatisfactoria, toda vez que si bien la persona candidata a juzgadora presentó el comprobante XML solicitado de los gastos por concepto de propaganda impresa, omitió realizar el registro correcto del gasto habiendo una diferencia entre la cantidad reportada en el apartado de egresos en el Mefic por la cantidad de 10,300.00 y lo reportado en el comprobante fiscal por la cantidad de 11,948.00 existiendo una diferencia de 1,648.00 por tal razón la observación </t>
    </r>
    <r>
      <rPr>
        <b/>
        <sz val="11"/>
        <rFont val="Arial"/>
        <family val="2"/>
      </rPr>
      <t>no quedó atendida.</t>
    </r>
    <r>
      <rPr>
        <sz val="11"/>
        <rFont val="Arial"/>
        <family val="2"/>
      </rPr>
      <t xml:space="preserve">
Con relación a los comprobantes señalados con </t>
    </r>
    <r>
      <rPr>
        <b/>
        <sz val="11"/>
        <rFont val="Arial"/>
        <family val="2"/>
      </rPr>
      <t>(2)</t>
    </r>
    <r>
      <rPr>
        <sz val="11"/>
        <rFont val="Arial"/>
        <family val="2"/>
      </rPr>
      <t xml:space="preserve"> en la columna “Referencia” del </t>
    </r>
    <r>
      <rPr>
        <b/>
        <sz val="11"/>
        <rFont val="Arial"/>
        <family val="2"/>
      </rPr>
      <t>ANEXO-L-MI-MRE-SAR-2</t>
    </r>
    <r>
      <rPr>
        <sz val="11"/>
        <rFont val="Arial"/>
        <family val="2"/>
      </rPr>
      <t>, aun cuando señala que “</t>
    </r>
    <r>
      <rPr>
        <i/>
        <sz val="11"/>
        <rFont val="Arial"/>
        <family val="2"/>
      </rPr>
      <t>…REFERENTE A ESTAS FACTURAS SOLO CONTAMOS CON EL TICKET YA QUE NO SE LOGRO FACTURAR EN TIEMPO Y FORMA…</t>
    </r>
    <r>
      <rPr>
        <sz val="11"/>
        <rFont val="Arial"/>
        <family val="2"/>
      </rPr>
      <t xml:space="preserve">”, se observó que omitió presentar los comprobantes XML, así como su representación en PDF señalados en el </t>
    </r>
    <r>
      <rPr>
        <b/>
        <sz val="11"/>
        <rFont val="Arial"/>
        <family val="2"/>
      </rPr>
      <t>ANEXO-L-MI-MRE-SAR-2</t>
    </r>
    <r>
      <rPr>
        <sz val="11"/>
        <rFont val="Arial"/>
        <family val="2"/>
      </rPr>
      <t xml:space="preserve"> del presente dictamen, de los gastos por concepto de combustibles y peajes, hospedaje y alimentos y otros egresos, por lo que, al no comprobar el gasto la observación </t>
    </r>
    <r>
      <rPr>
        <b/>
        <sz val="11"/>
        <rFont val="Arial"/>
        <family val="2"/>
      </rPr>
      <t>no quedó atendida</t>
    </r>
    <r>
      <rPr>
        <sz val="11"/>
        <rFont val="Arial"/>
        <family val="2"/>
      </rPr>
      <t xml:space="preserve"> por un importe de $2,631.10</t>
    </r>
  </si>
  <si>
    <r>
      <rPr>
        <b/>
        <sz val="11"/>
        <rFont val="Arial"/>
        <family val="2"/>
      </rPr>
      <t>02-MI-MRE-SAR-C2</t>
    </r>
    <r>
      <rPr>
        <sz val="11"/>
        <rFont val="Arial"/>
        <family val="2"/>
      </rPr>
      <t xml:space="preserve">
La persona candidata a juzgadora omitió reportar en el MEFIC los egresos generados por concepto de propaganda impresa, por un monto de $1,648.00.
De conformidad con el artículo 192 del RF en relación con el artículo 2 de los Lineamientos, el costo determinado se acumulará a los gastos de campaña.
</t>
    </r>
    <r>
      <rPr>
        <b/>
        <sz val="11"/>
        <rFont val="Arial"/>
        <family val="2"/>
      </rPr>
      <t>02-MI-MRE-SAR-C3</t>
    </r>
    <r>
      <rPr>
        <sz val="11"/>
        <rFont val="Arial"/>
        <family val="2"/>
      </rPr>
      <t xml:space="preserve">
La persona candidata a juzgadora omitió presentar 4 comprobantes fiscales en formato XML y PDF por un monto de $2,631.10.</t>
    </r>
  </si>
  <si>
    <t>$1,648.00
$2,631.10</t>
  </si>
  <si>
    <t>Egreso no reportado
Egreso no comprobado</t>
  </si>
  <si>
    <t xml:space="preserve">19, 20 y 51, inciso e) de los LFPEPJ, en relación con los artículos 504, fracción XIV de la LGIPE y 127, numeral 1 del RF
30, fracciones I, II, III y IV y 51, inciso e) de los LFPEPJ, en relación con el artículo 127, numeral 1 del RF
</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</si>
  <si>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ANEXO-L-MI-MRE-SAR-3 </t>
    </r>
    <r>
      <rPr>
        <sz val="11"/>
        <color rgb="FF000000"/>
        <rFont val="Arial"/>
        <family val="2"/>
      </rPr>
      <t>del presente oficio.</t>
    </r>
  </si>
  <si>
    <t>ANEXO-L-MI-MRE-SAR-3</t>
  </si>
  <si>
    <t>SIN RESPUESTA</t>
  </si>
  <si>
    <r>
      <rPr>
        <b/>
        <sz val="11"/>
        <rFont val="Arial"/>
        <family val="2"/>
      </rPr>
      <t>Informativa</t>
    </r>
    <r>
      <rPr>
        <sz val="11"/>
        <rFont val="Arial"/>
        <family val="2"/>
      </rPr>
      <t xml:space="preserve">
El análisis a la presente observación, ya se efectuó en el presente dictamen y puede ser consultado en el análisis respectivo a la conclusión </t>
    </r>
    <r>
      <rPr>
        <b/>
        <sz val="11"/>
        <rFont val="Arial"/>
        <family val="2"/>
      </rPr>
      <t>02-MI-MRE-SAR-C1</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</si>
  <si>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ANEXO-L-MI-MRE-SAR-4</t>
    </r>
    <r>
      <rPr>
        <sz val="11"/>
        <color rgb="FF000000"/>
        <rFont val="Arial"/>
        <family val="2"/>
      </rPr>
      <t xml:space="preserve"> del presente oficio.</t>
    </r>
  </si>
  <si>
    <t>ANEXO-L-MI-MRE-SAR-4</t>
  </si>
  <si>
    <r>
      <rPr>
        <b/>
        <sz val="11"/>
        <rFont val="Arial"/>
        <family val="2"/>
      </rPr>
      <t>No atendida</t>
    </r>
    <r>
      <rPr>
        <sz val="11"/>
        <rFont val="Arial"/>
        <family val="2"/>
      </rPr>
      <t xml:space="preserve">
Derivado del análisis a las aclaraciones y de la verificación de la información presentada por la persona candidata en el MEFIC, se determinó lo siguiente:
Con relación a los comprobantes señalados con </t>
    </r>
    <r>
      <rPr>
        <b/>
        <sz val="11"/>
        <rFont val="Arial"/>
        <family val="2"/>
      </rPr>
      <t>(1)</t>
    </r>
    <r>
      <rPr>
        <sz val="11"/>
        <rFont val="Arial"/>
        <family val="2"/>
      </rPr>
      <t xml:space="preserve"> en la columna “Referencia” del </t>
    </r>
    <r>
      <rPr>
        <b/>
        <sz val="11"/>
        <rFont val="Arial"/>
        <family val="2"/>
      </rPr>
      <t>ANEXO-L-MI-MRE-SAR-4,</t>
    </r>
    <r>
      <rPr>
        <sz val="11"/>
        <rFont val="Arial"/>
        <family val="2"/>
      </rPr>
      <t xml:space="preserve"> aun y cuando no manifestó aclaración alguna, se hizo la búsqueda en los diferentes apartados  al MEFIC por lo que se observó que adjuntó la documentación solicitada consistente en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</si>
  <si>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02-MI-MRE-SAR-C4</t>
    </r>
    <r>
      <rPr>
        <sz val="11"/>
        <rFont val="Arial"/>
        <family val="2"/>
      </rPr>
      <t xml:space="preserve">
La persona candidata a juzgadora presentó de forma extemporánea la  documentación del artículo 8 de los LFPEPJ en el MEFIC</t>
    </r>
  </si>
  <si>
    <t xml:space="preserve">Omisión de presentar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</si>
  <si>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ANEXO-L-MI-MRE-SAR-5</t>
    </r>
    <r>
      <rPr>
        <sz val="11"/>
        <color rgb="FF000000"/>
        <rFont val="Arial"/>
        <family val="2"/>
      </rPr>
      <t xml:space="preserve"> del presente oficio.</t>
    </r>
  </si>
  <si>
    <t>ANEXO-L-MI-MRE-SAR-5</t>
  </si>
  <si>
    <t>"REFERENTE A LOS EVENTOS QUE SE MENCIONAN EN ESTE ANEXO DONDE NO SE LOGRO SUBIRLOS CON ANTELACIÓN, EL MOLTIVO ES QUE COMO SURGIA LAS REUNIONES, RECORRIDOS, CAMINATAS O CHARLAS CON LAS PERSONAS SE IBAN ACORDANDO NUEVAS REUNIONES SIN ANTELACION DE 5 DIAS, YA QUE NOS DEBIAMOS AJUSTAR A LOS TIEMPOS DE LOS QUE NOS DABAN LA OPORTUNIDAD DE ESCUCHARNOS, TODO ESTO SE REALIZO SIN MOTIVO DE COMETER UN ERROR, OMISION Y SIN DOLO."</t>
  </si>
  <si>
    <r>
      <rPr>
        <b/>
        <sz val="11"/>
        <rFont val="Arial"/>
        <family val="2"/>
      </rPr>
      <t>No atendida</t>
    </r>
    <r>
      <rPr>
        <sz val="11"/>
        <rFont val="Arial"/>
        <family val="2"/>
      </rPr>
      <t xml:space="preserve">
Del análisis a las aclaraciones y documentación presentada por la persona candidata a juzgadora se determinó lo siguiente:
Respecto a los eventos identificados con </t>
    </r>
    <r>
      <rPr>
        <b/>
        <sz val="11"/>
        <rFont val="Arial"/>
        <family val="2"/>
      </rPr>
      <t>(1)</t>
    </r>
    <r>
      <rPr>
        <sz val="11"/>
        <rFont val="Arial"/>
        <family val="2"/>
      </rPr>
      <t xml:space="preserve"> en el </t>
    </r>
    <r>
      <rPr>
        <b/>
        <sz val="11"/>
        <rFont val="Arial"/>
        <family val="2"/>
      </rPr>
      <t>ANEXO-L-MI-MRE-SAR-5</t>
    </r>
    <r>
      <rPr>
        <sz val="11"/>
        <rFont val="Arial"/>
        <family val="2"/>
      </rPr>
      <t xml:space="preserve"> del presente Dictamen, aun y cuando manifestó que "… </t>
    </r>
    <r>
      <rPr>
        <i/>
        <sz val="11"/>
        <rFont val="Arial"/>
        <family val="2"/>
      </rPr>
      <t xml:space="preserve">REFERENTE A LOS EVENTOS QUE SE MENCIONAN EN ESTE ANEXO DONDE NO SE LOGRO SUBIRLOS CON ANTELACIÓN, EL MOLTIVO ES QUE COMO SURGIA LAS REUNIONES, RECORRIDOS, CAMINATAS O CHARLAS…" </t>
    </r>
    <r>
      <rPr>
        <sz val="11"/>
        <rFont val="Arial"/>
        <family val="2"/>
      </rPr>
      <t xml:space="preserve">Se constató que registró 1 evento extemporáneamente.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 xml:space="preserve">
</t>
    </r>
  </si>
  <si>
    <r>
      <rPr>
        <b/>
        <sz val="11"/>
        <rFont val="Arial"/>
        <family val="2"/>
      </rPr>
      <t>02-MI-MRE-SAR-C5</t>
    </r>
    <r>
      <rPr>
        <sz val="11"/>
        <rFont val="Arial"/>
        <family val="2"/>
      </rPr>
      <t xml:space="preserve">
La persona candidata a juzgadora informó de manera extemporánea 1 evento de campaña, de manera previa a su celebración.</t>
    </r>
  </si>
  <si>
    <t xml:space="preserve">17 y 18 de los LFPEPJ </t>
  </si>
  <si>
    <r>
      <rPr>
        <sz val="11"/>
        <color rgb="FF000000"/>
        <rFont val="Arial"/>
        <family val="2"/>
      </rPr>
      <t xml:space="preserve">De la revisión al MEFIC, se observó que la persona candidata a juzgadora reportó un monto de egresos totales en el informe único de gastos por $ 21,302,10 y en su informe de capacidad de gasto cuenta con un saldo de $ 0,00, por lo que existe una discrepancia entre los gastos de campaña y su financiamiento,  como se detalla en el </t>
    </r>
    <r>
      <rPr>
        <b/>
        <sz val="11"/>
        <color rgb="FF000000"/>
        <rFont val="Arial"/>
        <family val="2"/>
      </rPr>
      <t xml:space="preserve">ANEXO-L-MI-MRE-SAR-6 </t>
    </r>
    <r>
      <rPr>
        <sz val="11"/>
        <color rgb="FF000000"/>
        <rFont val="Arial"/>
        <family val="2"/>
      </rPr>
      <t>del presente oficio.</t>
    </r>
  </si>
  <si>
    <t>ANEXO-L-MI-MRE-SAR-6</t>
  </si>
  <si>
    <t>"REFERENTE A LOS INGRESOS QUE SE MENCIONAN EN ESTE ANEXO SE ADJUNTA EVIDENCIA DEL REGISTRO QUE SE REALIZO DE INGRESOS EN EL SISTEMA "</t>
  </si>
  <si>
    <r>
      <rPr>
        <b/>
        <sz val="11"/>
        <rFont val="Arial"/>
        <family val="2"/>
      </rPr>
      <t>Sin efectos.</t>
    </r>
    <r>
      <rPr>
        <sz val="11"/>
        <rFont val="Arial"/>
        <family val="2"/>
      </rPr>
      <t xml:space="preserve">
De la revisión a la información proporcionada por la persona candidata a juzgadora y de los registros en el MEFIC, se advirtió que manifestó que “… REFERENTE A LOS INGRESOS QUE SE MENCIONAN EN ESTE ANEXO SE ADJUNTA EVIDENCIA DEL REGISTRO QUE SE REALIZO DE INGRESOS EN EL SISTEMA…”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</si>
  <si>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 xml:space="preserve">02-MI-MRE-SAR-C6
</t>
    </r>
    <r>
      <rPr>
        <sz val="11"/>
        <rFont val="Arial"/>
        <family val="2"/>
      </rPr>
      <t xml:space="preserve">
Sin efectos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</si>
  <si>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ANEXO-L-MI-MRE-SAR-7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</si>
  <si>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ANEXO-L-MI-MRE-SAR-7</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</si>
  <si>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</si>
  <si>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ANEXO-L-MI-MRE-SAR-7</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</si>
  <si>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ANEXO-L-MI-MRE-SAR-8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</si>
  <si>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ANEXO-L-MI-MRE-SAR-8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</si>
  <si>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ANEXO-L-MI-MRE-SAR-8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</si>
  <si>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L-MI-MRE-MITM-A</t>
  </si>
  <si>
    <t>Ma Isabel Torres Murillo</t>
  </si>
  <si>
    <t>INE/UTF/DA/20388/2025</t>
  </si>
  <si>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</si>
  <si>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ANEXO-L-MI-MRE-MITM-1 </t>
    </r>
    <r>
      <rPr>
        <sz val="11"/>
        <rFont val="Arial"/>
        <family val="2"/>
      </rPr>
      <t>del presente oficio.</t>
    </r>
  </si>
  <si>
    <t>ANEXO-L-MI-MRE-MITM-1</t>
  </si>
  <si>
    <t xml:space="preserve">Con relación a la observación marcada con el número 1 del ANEXO-L-MI-MRE-MITM-A, bajo el subrubro cuenta bancaria, donde se solicita a la suscrita el o los estados de cuenta bancarios, en su caso, movimientos bancarios, correspondientes al periodo de campaña, los cuales se encuentran señalados en el ANEXO-L-MI-MRE-MITM-1, es decir aquellos correspondientes a los meses de Abril y Mayo de 2025. 
A fin de dar cumplimiento a lo requerido, desde este momento exhibo los Estados de Cuenta Bancarios, correspondientes a los meses de Abril y Mayo de 2025, de la Institución Bancaria AFIRME, mismos que se anexan al presente. </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</si>
  <si>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los estados de cuenta bancarios, con número de cuenta **********35, señalados en el </t>
    </r>
    <r>
      <rPr>
        <b/>
        <sz val="11"/>
        <color rgb="FF000000"/>
        <rFont val="Arial"/>
        <family val="2"/>
      </rPr>
      <t>ANEXO-L-MI-MRE-MITM-1</t>
    </r>
    <r>
      <rPr>
        <sz val="11"/>
        <color rgb="FF000000"/>
        <rFont val="Arial"/>
        <family val="2"/>
      </rPr>
      <t xml:space="preserve"> de la carpeta </t>
    </r>
    <r>
      <rPr>
        <b/>
        <sz val="11"/>
        <color rgb="FF000000"/>
        <rFont val="Arial"/>
        <family val="2"/>
      </rPr>
      <t>34.L-MI-MRE-MITM</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quedó</t>
    </r>
    <r>
      <rPr>
        <sz val="11"/>
        <color rgb="FF000000"/>
        <rFont val="Arial"/>
        <family val="2"/>
      </rPr>
      <t xml:space="preserve"> </t>
    </r>
    <r>
      <rPr>
        <b/>
        <sz val="11"/>
        <color rgb="FF000000"/>
        <rFont val="Arial"/>
        <family val="2"/>
      </rPr>
      <t>atendida</t>
    </r>
    <r>
      <rPr>
        <sz val="11"/>
        <color rgb="FF000000"/>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</si>
  <si>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ANEXO-L-MI-MRE-MITM-2</t>
    </r>
    <r>
      <rPr>
        <sz val="11"/>
        <rFont val="Arial"/>
        <family val="2"/>
      </rPr>
      <t xml:space="preserve"> del presente oficio.</t>
    </r>
  </si>
  <si>
    <t>ANEXO-L-MI-MRE-MITM-2</t>
  </si>
  <si>
    <t>Por lo que ve a la observación marcada con el número 2 del ANEXO-L-MI-MRE-MITM-A, bajo el subrubro Archivos PDF/XML, donde se solicita a la suscrita el comprobante fiscal en formato XML/PDF vigente, detallado en el ANEXO-L-MI-MRE-MITM-2, sobre concepto de combustibles y peajes. 
Al respecto manifiesto que de conformidad con el artículo 30 fracción I, inciso a) de los Lineamientos para la Fiscalización de los Procesos Electorales del Poder Judicial, Federal y Locales, el cual señala que para la comprobación de los gastos de la persona candidata se deberá entregar a la UTF, los archivos electrónicos del Estado de Cuenta bancario o reportes de los movimientos bancarios donde se reflejen los cargos correspondientes a dicho cargo, en ese sentido, la suscrita me encuentro en dicho supuesto, por lo tanto estoy cumpliendo con el requerimiento realizado, ya que, paralelamente en este acto exhibo los movimientos bancarios donde se reflejen los gastos erogados por la suscrita, al cumplir con la primera de las solicitudes, lo que genera en consecuencia el cumplimiento de la presente.
Ahora bien, los gastos detallados en el ANEXO-L-MI-MRE-MITM-2, correspondientes a combustibles y peajes, se realizaron por las cantidades de $1,349.29 y $1,286.35, con fechas 11 de mayo y 25 de mayo, ambas del 2025, respectivamente, cantidades que como se reitera fueron cubiertas de mi cuenta bancaria reportada en el MEFIC, a efecto de acreditar lo anterior solicito desde este momento que sean tomados en consideración los Estados de Cuenta referidos en el punto PRIMERO del presente escrito y en el párrafo que antecede, además desde este momento exhibo los recibos correspondientes de las cantidades erogadas.
En consecuencia, ninguna de las operaciones supera la cantidad de 20 UMAS para efectos de la comprobación fiscal digital, según lo establecido en los Lineamientos para la Fiscalización de los Procesos Electorales del Poder Judicial, Federal y Locales, por lo tanto, le solicito desde este momento se tenga por solventado el requerimiento materia del presente.</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</si>
  <si>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Después del análisis a los argumentos presentados por la persona candidata a juzgadora, su respuesta se consideró insatisfactoria, ya que si bien, presentó los estados de cuenta bancarios de los meses de abril y mayo de 2025, y en ellos se ven reflejados los cargos de los importes señalados en el </t>
    </r>
    <r>
      <rPr>
        <b/>
        <sz val="11"/>
        <rFont val="Arial"/>
        <family val="2"/>
      </rPr>
      <t>ANEXO-L-MI-MRE-MITM-2</t>
    </r>
    <r>
      <rPr>
        <sz val="11"/>
        <rFont val="Arial"/>
        <family val="2"/>
      </rPr>
      <t xml:space="preserve"> de la carpeta </t>
    </r>
    <r>
      <rPr>
        <b/>
        <sz val="11"/>
        <rFont val="Arial"/>
        <family val="2"/>
      </rPr>
      <t>34.L-MI-MRE-MITM</t>
    </r>
    <r>
      <rPr>
        <sz val="11"/>
        <rFont val="Arial"/>
        <family val="2"/>
      </rPr>
      <t xml:space="preserve"> del presente dictamen, sin embargo omitió presentar los comprobantes XML, así como su representación en PDF de los gastos por concepto de "combustibles y peajes", por tal razón, la observación </t>
    </r>
    <r>
      <rPr>
        <b/>
        <sz val="11"/>
        <rFont val="Arial"/>
        <family val="2"/>
      </rPr>
      <t>no quedó atendida</t>
    </r>
    <r>
      <rPr>
        <sz val="11"/>
        <rFont val="Arial"/>
        <family val="2"/>
      </rPr>
      <t xml:space="preserve"> por un importe de </t>
    </r>
    <r>
      <rPr>
        <b/>
        <sz val="11"/>
        <rFont val="Arial"/>
        <family val="2"/>
      </rPr>
      <t>$2,635.64</t>
    </r>
    <r>
      <rPr>
        <sz val="11"/>
        <rFont val="Arial"/>
        <family val="2"/>
      </rPr>
      <t xml:space="preserve">.
</t>
    </r>
  </si>
  <si>
    <r>
      <rPr>
        <b/>
        <sz val="11"/>
        <color rgb="FF000000"/>
        <rFont val="Arial"/>
        <family val="2"/>
      </rPr>
      <t xml:space="preserve">02-MI-MRE-MITM-C1
</t>
    </r>
    <r>
      <rPr>
        <sz val="11"/>
        <color rgb="FF000000"/>
        <rFont val="Arial"/>
        <family val="2"/>
      </rPr>
      <t xml:space="preserve">
La persona candidata a juzgadora omitió presentar la documentación soporte que compruebe el gasto consistente en el comprobante XML y su representación en PDF por un monto de </t>
    </r>
    <r>
      <rPr>
        <b/>
        <sz val="11"/>
        <color rgb="FF000000"/>
        <rFont val="Arial"/>
        <family val="2"/>
      </rPr>
      <t>$2,635.64</t>
    </r>
    <r>
      <rPr>
        <sz val="11"/>
        <color rgb="FF000000"/>
        <rFont val="Arial"/>
        <family val="2"/>
      </rPr>
      <t>.</t>
    </r>
  </si>
  <si>
    <t>30, fracciones I, II, III y IV y 51, inciso e) de los LFPEPJ, en relación con el artículo 127, numeral 1 del RF</t>
  </si>
  <si>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</si>
  <si>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ANEXO-L-MI-MRE-MITM-3</t>
    </r>
    <r>
      <rPr>
        <sz val="11"/>
        <rFont val="Arial"/>
        <family val="2"/>
      </rPr>
      <t xml:space="preserve"> del presente oficio.</t>
    </r>
  </si>
  <si>
    <t>Se solicita presentar en el MEFIC lo siguiente:
- Las aclaraciones que a su derecho convengan.</t>
  </si>
  <si>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</si>
  <si>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ANEXO-L-MI-MRE-MITM-3</t>
  </si>
  <si>
    <t>En relación con la observación marcada con el número 3 del ANEXO-L-MI-MRE-MITM-A, bajo el subrubro CFDI expedidos a nombre o RFC distinto de la persona candidata juzgadora, donde se solicita a la suscrita las aclaraciones pertinentes en virtud de que se detectó que la suscrita presenté comprobantes de gasto CFDI que no fueron expedidos a mi nombre, como se detalla en el ANEXO-L-MI-MRE-MITM-3.
Con el objetivo de aclarar la solicitud realizada, puntualizo que por un error involuntario del proveedor de la Propaganda Impresa, se realizó la factura bajo el RFC: OOAI*********, sin que el mismo sea perteneciente a la suscrita, por lo tanto, se solicitó la debida cancelación de dicha factura y se emitiera la correspondiente con los datos correctos de la suscrita, la cual se exhibe adjunta al presente para los efectos legales a que haya lugar.</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</si>
  <si>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por un error involuntario de su proveedor, le fue expedido un comprobante fiscal con un RFC diferente al de ella, y procedió a solicitar su corrección, por lo que presentó el CFDI que sustituye al folio fiscal emitido con los datos erróneos señalado en el </t>
    </r>
    <r>
      <rPr>
        <b/>
        <sz val="11"/>
        <rFont val="Arial"/>
        <family val="2"/>
      </rPr>
      <t>ANEXO-L-MI-MRE-MITM-3</t>
    </r>
    <r>
      <rPr>
        <sz val="11"/>
        <rFont val="Arial"/>
        <family val="2"/>
      </rPr>
      <t xml:space="preserve"> de la carpeta </t>
    </r>
    <r>
      <rPr>
        <b/>
        <sz val="11"/>
        <rFont val="Arial"/>
        <family val="2"/>
      </rPr>
      <t xml:space="preserve">34.L-MI-MRE-MITM </t>
    </r>
    <r>
      <rPr>
        <sz val="11"/>
        <rFont val="Arial"/>
        <family val="2"/>
      </rPr>
      <t xml:space="preserve">del presente dictamen, y se procedió a verificar que el actual reúne los requisitos establecidos por las leyes fiscales, además que se concilió con el estado de cuenta bancario, donde se ve reflejado el cargo correspondiente a dicho gasto,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</si>
  <si>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ANEXO-L-MI-MRE-MITM-4 </t>
    </r>
    <r>
      <rPr>
        <sz val="11"/>
        <rFont val="Arial"/>
        <family val="2"/>
      </rPr>
      <t>del presente oficio.</t>
    </r>
  </si>
  <si>
    <t>Se solicita presentar en el MEFIC lo siguiente:
- La información faltante que se señala.
- Las aclaraciones que a su derecho convengan.</t>
  </si>
  <si>
    <t>ANEXO-L-MI-MRE-MITM-4</t>
  </si>
  <si>
    <t>Derivado de la observación marcada con el número 4 del ANEXO-L-MI-MRE-MITM-A, bajo el subrubro Registro de información en MEFIC, donde se solicita a la suscrita la información faltante detallada en ANEXO-L-MI-MRE-MITM-4, es decir, la declaración de situación patrimonial correspondiente al año 2023.
En ese sentido y a fin de dar cumplimiento a lo requerido, por medio del presente exhibo declaración de situación patrimonial del año 2023.</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</si>
  <si>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presentó el archivo electrónico que contiene la declaración de modificación patrimonial del ejercicio 2023 señalado en el </t>
    </r>
    <r>
      <rPr>
        <b/>
        <sz val="11"/>
        <color rgb="FF000000"/>
        <rFont val="Arial"/>
        <family val="2"/>
      </rPr>
      <t>ANEXO-L-MI-MRE-MITM-4</t>
    </r>
    <r>
      <rPr>
        <sz val="11"/>
        <color rgb="FF000000"/>
        <rFont val="Arial"/>
        <family val="2"/>
      </rPr>
      <t xml:space="preserve"> de la carpeta </t>
    </r>
    <r>
      <rPr>
        <b/>
        <sz val="11"/>
        <color rgb="FF000000"/>
        <rFont val="Arial"/>
        <family val="2"/>
      </rPr>
      <t>34.L-MI-MRE-MITM</t>
    </r>
    <r>
      <rPr>
        <sz val="11"/>
        <color rgb="FF000000"/>
        <rFont val="Arial"/>
        <family val="2"/>
      </rPr>
      <t xml:space="preserve"> del presente dictamen, por tal razón, la observación en cuanto a este punto quedó </t>
    </r>
    <r>
      <rPr>
        <b/>
        <sz val="11"/>
        <color rgb="FF000000"/>
        <rFont val="Arial"/>
        <family val="2"/>
      </rPr>
      <t>atendida</t>
    </r>
    <r>
      <rPr>
        <sz val="11"/>
        <color rgb="FF000000"/>
        <rFont val="Arial"/>
        <family val="2"/>
      </rPr>
      <t xml:space="preserve">.
No obstante, la misma fue presentada de forma extemporánea en la respuesta al Oficio de Errores y Omisiones; por tal razón, en este punto de la observación </t>
    </r>
    <r>
      <rPr>
        <b/>
        <sz val="11"/>
        <color rgb="FF000000"/>
        <rFont val="Arial"/>
        <family val="2"/>
      </rPr>
      <t>no quedó atendida.</t>
    </r>
  </si>
  <si>
    <r>
      <rPr>
        <b/>
        <sz val="11"/>
        <color rgb="FF000000"/>
        <rFont val="Arial"/>
        <family val="2"/>
      </rPr>
      <t xml:space="preserve">
02-MI-MRE-MITM-C2
</t>
    </r>
    <r>
      <rPr>
        <sz val="11"/>
        <color rgb="FF000000"/>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</si>
  <si>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</si>
  <si>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</si>
  <si>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</si>
  <si>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r>
      <t xml:space="preserve">De la revisión al MEFIC, se observó que la persona candidata a juzgadora reportó un monto de egresos totales en el informe único de gastos por $7,011.64 y no registro ingresos, por lo que existe una discrepancia entre los gastos reportados y los ingresos registrados, como se detalla en el </t>
    </r>
    <r>
      <rPr>
        <b/>
        <sz val="11"/>
        <rFont val="Arial"/>
        <family val="2"/>
      </rPr>
      <t>ANEXO-L-MI-MRE-MITM-5</t>
    </r>
    <r>
      <rPr>
        <sz val="11"/>
        <rFont val="Arial"/>
        <family val="2"/>
      </rPr>
      <t xml:space="preserve"> del presente oficio.</t>
    </r>
  </si>
  <si>
    <t>Se le solicita presentar en el MEFIC lo siguiente:
- Las aclaraciones que a su derecho convengan.
- Las correcciones que correspondan.</t>
  </si>
  <si>
    <t>ANEXO-L-MI-MRE-MITM-5</t>
  </si>
  <si>
    <t>De la observación marcada con el número 5 del ANEXO-L-MI-MRE-MITM-A, bajo el subrubro Ingresos reportados contra egresos registrados, donde se observó que la suscrita reportó un monto de egresos totales en el informe único de gastos por $7,011.64 y no registré ingresos, por lo que existe una discrepancia entre los gastos reportados y los ingresos registrados, como se detalla en el ANEXO-L-MI-MRE-MITM-5.
Al respecto, manifiesto bajo protesta que la suscrita solicite a mi fuente de empleo un permiso sin goce de sueldo, del 16 de marzo al 02 de junio de 2025, por lo tanto, no se registraron ingresos a la cuenta bancaria usada para la campaña, sin embargo cabe señalar que la misma cuenta si contaba con el saldo destinado para las erogaciones de la campaña; lo anterior se comprueba con los estados de cuenta que se anexan al presente, así como la solicitud del permiso sin goce de sueldo y su debida autorización.</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</si>
  <si>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la diferencia señalada en el </t>
    </r>
    <r>
      <rPr>
        <b/>
        <sz val="11"/>
        <color rgb="FF000000"/>
        <rFont val="Arial"/>
        <family val="2"/>
      </rPr>
      <t>ANEXO-L-MI-MRE-MITM-5</t>
    </r>
    <r>
      <rPr>
        <sz val="11"/>
        <color rgb="FF000000"/>
        <rFont val="Arial"/>
        <family val="2"/>
      </rPr>
      <t xml:space="preserve"> de la carpeta </t>
    </r>
    <r>
      <rPr>
        <b/>
        <sz val="11"/>
        <color rgb="FF000000"/>
        <rFont val="Arial"/>
        <family val="2"/>
      </rPr>
      <t>34.L-MI-MRE-MITM</t>
    </r>
    <r>
      <rPr>
        <sz val="11"/>
        <color rgb="FF000000"/>
        <rFont val="Arial"/>
        <family val="2"/>
      </rPr>
      <t xml:space="preserve"> del presente dictamen, se debe a que no realizó el registro de ingresos, debido a que durante el periodo de campaña solicitó una licencia sin goce de sueldos, por lo que no percibió ingresos, y los recursos que ejerció provienen del saldo disponible de su cuenta bancaria en la fecha en que inicio la campaña, sin embargo se consideró insatisfactoria ya que no reportó los ingresos destinados al financiamiento de la campaña dentro del apartado correspondiente del MEFIC, reportando un monto de egresos totales en el informe único de gastos por $7,011.64 y de ingresos por $0.00,considerando lo señalado en las aclaraciones presentadas y de la documentación soporte anexada consistente en sus estados de cuenta la persona candidata a juzgadora demostró que los recursos erogados en la campaña provienen de su patrimonio; sin embargo, dicho registro no fue realizado en el MEFIC, por tal razón, la observación</t>
    </r>
    <r>
      <rPr>
        <b/>
        <sz val="11"/>
        <color rgb="FF000000"/>
        <rFont val="Arial"/>
        <family val="2"/>
      </rPr>
      <t xml:space="preserve"> no quedó atendida.</t>
    </r>
  </si>
  <si>
    <r>
      <rPr>
        <sz val="11"/>
        <color rgb="FF000000"/>
        <rFont val="Arial"/>
        <family val="2"/>
      </rPr>
      <t xml:space="preserve">
</t>
    </r>
    <r>
      <rPr>
        <b/>
        <sz val="11"/>
        <color rgb="FF000000"/>
        <rFont val="Arial"/>
        <family val="2"/>
      </rPr>
      <t xml:space="preserve">2-MI-MRE-MITM-C3
</t>
    </r>
    <r>
      <rPr>
        <sz val="11"/>
        <color rgb="FF000000"/>
        <rFont val="Arial"/>
        <family val="2"/>
      </rPr>
      <t xml:space="preserve">
</t>
    </r>
    <r>
      <rPr>
        <sz val="11"/>
        <color rgb="FF000000"/>
        <rFont val="Arial"/>
        <family val="2"/>
      </rPr>
      <t>La persona candidata a juzgadora comprobó contar con los recursos de su patrimonio para cubrir los gastos de la campaña, sin embargo, omitió reportarlos en el MEFIC.</t>
    </r>
  </si>
  <si>
    <t xml:space="preserve">
$7,011.64</t>
  </si>
  <si>
    <t>Error de registro</t>
  </si>
  <si>
    <t>10 y 19 de los LFPEPJ</t>
  </si>
  <si>
    <t>Solicitud de información a terceros para la verificación de operaciones con el SAT y  CNBV.</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</si>
  <si>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ANEXO-L-MI-MRE-MITM-6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</si>
  <si>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ANEXO-L-MI-MRE-MITM-6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</si>
  <si>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ANEXO-L-MI-MRE-MITM-6</t>
    </r>
    <r>
      <rPr>
        <sz val="11"/>
        <rFont val="Arial"/>
        <family val="2"/>
      </rPr>
      <t xml:space="preserve"> de la carpeta </t>
    </r>
    <r>
      <rPr>
        <b/>
        <sz val="11"/>
        <rFont val="Arial"/>
        <family val="2"/>
      </rPr>
      <t>34.L-MI-MRE-MITM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</si>
  <si>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ANEXO-L-MI-MRE-MITM-7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</si>
  <si>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ANEXO-L-MI-MRE-MITM-7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</si>
  <si>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ANEXO-L-MI-MRE-MITM-7</t>
    </r>
    <r>
      <rPr>
        <sz val="11"/>
        <rFont val="Arial"/>
        <family val="2"/>
      </rPr>
      <t xml:space="preserve"> de la carpeta </t>
    </r>
    <r>
      <rPr>
        <b/>
        <sz val="11"/>
        <rFont val="Arial"/>
        <family val="2"/>
      </rPr>
      <t>34.L-MI-MRE-MITM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</si>
  <si>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L-MI-MRE-VVA-A</t>
  </si>
  <si>
    <t>Viridiana Villaseñor Aguirre</t>
  </si>
  <si>
    <t>INE/UTF/DA/20392/2025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</si>
  <si>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</si>
  <si>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</si>
  <si>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ANEXO-L-MI-MRE-VVA-1</t>
    </r>
    <r>
      <rPr>
        <sz val="1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</si>
  <si>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</si>
  <si>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ANEXO-L-MI-MRE-VVA-1</t>
  </si>
  <si>
    <t xml:space="preserve">Respecto a la factura con el nombre de archivo “Factura_1281059-casetas 14-15 de abril.pdf” expedida por Red de Carreteras de Occidente, por la cantidad de $772.00, la operación se realizó los días 14 y 15 de abril de 2025 y el trámite de la factura el 17 de abril de 2025, lo cual está dentro de los 3 días permitidos por el Reglamento de Fiscalización de los Procesos Electorales del Poder Judicial. Sin embargo, por un error involuntario en el MEFIC se registró la operación como del 15 de mayo de 2025.  Además de la factura de referencia en el apartado de “Descripción”, se puede advertir que es relacionada con el pago de peaje de 2 casetas del 14 de abril de 2025 y 2 casetas del 15 de abril del 2025, como se advierte en la respuesta en PDF presentada a las observaciones.  En relación a la factura denominada “Factura19101Comprobantesfc4760B- la casita.pdf”, expedida por Ma de los Ángeles Ortiz Marín, por el monto de $ 195.98, la operación se realizó el día 15 de abril de 2025 y el trámite de la factura el 17 de abril de 2025, lo cual está dentro de los 3 días permitidos por el Reglamento de Fiscalización de los Procesos Electorales del Poder Judicial. Sin embargo, por un error involuntario en el MEFIC se registró la operación como 15 de mayo de 2025.  Incluso en la referida factura se puede advertir en el apartado de “observaciones” que el folio es del 15 de abril de 2025. Tal y como se aprecia en la respuesta en PDF al escrito de observaciones.  Por lo que ve a la factura denominada “F0000093688.pdf” expedida por Héctor Manuel García Herrera, por la cantidad de $352.00 la operación se realizó el día 25 de abril de 2025. Sin embargo, por un error involuntario en el MEFIC se registró la operación como 25 de mayo de 2025. Además de la factura mencionada se puede advertir que fue expedida el 25 de abril de 2025.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</si>
  <si>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Después del análisis a los argumentos presentados por la persona candidata a juzgadora, su respuesta se consideró insatisfactoria, ya que si bien, manifiesta que por errores involuntarios, las operaciones observadas fueron registradas con fechas diferentes a aquella a la de su origen, y después de la revisión de dichas operaciones en el MEFIC, se constató que no se realizaron las correcciones de los registros señalados en el </t>
    </r>
    <r>
      <rPr>
        <b/>
        <sz val="11"/>
        <rFont val="Arial"/>
        <family val="2"/>
      </rPr>
      <t>ANEXO-L-MI-MRE-VVA-1</t>
    </r>
    <r>
      <rPr>
        <sz val="11"/>
        <rFont val="Arial"/>
        <family val="2"/>
      </rPr>
      <t xml:space="preserve"> de la carpeta </t>
    </r>
    <r>
      <rPr>
        <b/>
        <sz val="11"/>
        <rFont val="Arial"/>
        <family val="2"/>
      </rPr>
      <t xml:space="preserve">55.L-MI-MRE-VVA </t>
    </r>
    <r>
      <rPr>
        <sz val="11"/>
        <rFont val="Arial"/>
        <family val="2"/>
      </rPr>
      <t xml:space="preserve">del presente dictamen, por lo que no reportó con veracidad la temporalidad en la que se realizaron las operaciones observadas, ya que la fecha del documento que dio origen a la operación no coincide con el registrado en el MEFIC, por tal razón la observación </t>
    </r>
    <r>
      <rPr>
        <b/>
        <sz val="11"/>
        <rFont val="Arial"/>
        <family val="2"/>
      </rPr>
      <t>quedó</t>
    </r>
    <r>
      <rPr>
        <sz val="11"/>
        <rFont val="Arial"/>
        <family val="2"/>
      </rPr>
      <t xml:space="preserve"> </t>
    </r>
    <r>
      <rPr>
        <b/>
        <sz val="11"/>
        <rFont val="Arial"/>
        <family val="2"/>
      </rPr>
      <t>no atendida</t>
    </r>
    <r>
      <rPr>
        <sz val="11"/>
        <rFont val="Arial"/>
        <family val="2"/>
      </rPr>
      <t>.</t>
    </r>
  </si>
  <si>
    <r>
      <rPr>
        <b/>
        <sz val="11"/>
        <rFont val="Arial"/>
        <family val="2"/>
      </rPr>
      <t xml:space="preserve">
02-MI-MRE-VVA-C1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$1,320.98</t>
    </r>
  </si>
  <si>
    <t xml:space="preserve">
$1,320.98</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</si>
  <si>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</si>
  <si>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</si>
  <si>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ANEXO-L-MI-MRE-VVA-2</t>
    </r>
    <r>
      <rPr>
        <sz val="11"/>
        <rFont val="Arial"/>
        <family val="2"/>
      </rPr>
      <t xml:space="preserve"> del presente oficio.</t>
    </r>
  </si>
  <si>
    <t>ANEXO-L-MI-MRE-VVA-2</t>
  </si>
  <si>
    <t xml:space="preserve">Adjunto al MEFIC y al oficio de respuesta en PDF los tickets solicitados de los siguientes gastos:  1. se registró el 17/04/2025 por la cantidad de $772.00,Ticket de casetas de peaje; 2. se registró  el 17/04/2025 por la cantidad de $196.98,Ticket de consumo de alimentos; 3. se registró con fecha de registro 17/04/2025 por la cantidad de $1,694.09 Ticket de hospedaje; 4. se registró con fecha de registro 28/04/2025 por la cantidad de $600.00 Ticket de gasolina; 5. se registró con fecha de registro 28/04/2025 por la cantidad de $521.00 Ticket de casetas de peaje; 6. se registró con fecha de registro de 28/04/2025 por la cantidad de $251.00 Ticket de casetas de peaje; 7.  se registró el 06/05/2025 $500.00 Ticket de gasolina; 8. Se registró el 06/05/2025 $251.00 Ticket de casetas de peaje; 9. se registró el 6/05/2025 $135.00 Ticket de casetas de peaje; 10. se registró el 13/05/2025 $500.00 Ticket de gasolina; 11.se registró el 13/05/2025 $772.00 Ticket de casetas de peaje; 12. se registró el 13/05/2025 $147.00 Ticket de consumo de alimentos 13.  se registró el 19/05/2025 $900.00 Ticket de gasolina 14. se registró el 25/05/2025 $1,000.00 Ticket de gasolina 15. Sé registró el 28/04/2025 $352.00 Ticket de consumo de alimentos 16. se registró el 06/05/2025 $ 807.00 Ticket de hospedaje. 
Por lo que ve al requerimiento del ticket de gasolina registrado el 28 de abril del 2025, por la cantidad de $600, es preciso señalar que en el MEFIC se presentó el comprobante de la operación y el estado de cuenta bancaria de la institución financiera BBVA BANCOMER, número de cuenta 1543951715, correspondiente al mes de abril 2025 y la factura del folio fiscal CD1D91D7-5918-4BD7-B04C-6A8EC0C6CFEA, en la cual se puede corroborar con toda certeza que el pago de los $600 se realizó en la gasolinería del Grupo Octano, el 25 de abril de la presente anualidad. Se adjuntó la factura al MEFIC. En relación al requerimiento de que no se adjuntó el Ticket de casetas de peaje registrado del 28 de abril de la presente anualidad por las cantidades de $251 y $521, es menester señalar que en el MEFIC se presentó las facturas con los folios fiscales 1182297 y 1182254, expedidas por Red de Carreteras de Occidente, donde se puede comprobar con certeza el destino del gasto. Además de las facturas de referencia en el apartado de “Descripción”, se puede advertir que es relacionada con el pago de peaje de 4 casetas.
Por lo que respecta al ticket de gasolina registrado el 25 de mayo del 2025, por la cantidad de $1000, es preciso señalar que en el MEFIC se presentó el comprobante de la operación, la factura del folio7FD5EA19-B4DD-4044-AB3C-803315C96210  y se anexa a la presente respuesta el estado de cuenta bancaria de la institución financiera BBVA BANCOMER, número de cuenta 1543951715, correspondiente al mes de mayo 2025 y en la cual se puede corroborar con toda certeza que el pago de los $1000 se realizó en la gasolinería del Grupo Octano, el 25 de mayo  de la presente anualidad. Se adjuntó la factura al MEFIC. En relación al ticket de consumo de alimentos registrado el 28 de abril del 2025, por la cantidad de $352.00, es preciso señalar que en el MEFIC se presentó el comprobante de la operación, la factura del folio 93688 y el estado de cuenta bancaria de la institución financiera BBVA BANCOMER, número de cuenta 1543951715, correspondiente al mes de abril 2025 y en la cual se puede corroborar con toda certeza que el pago de los $352.00 se realizó en el restaurante de carnes en su jugo la Pantera Rosa, ubicado en Zamora Michoacán, el 25 de abril de la presente anualidad. Se adjunta la factura al MEFIC.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</si>
  <si>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ANEXO-L-MI-MRE-VVA-2</t>
    </r>
    <r>
      <rPr>
        <sz val="11"/>
        <rFont val="Arial"/>
        <family val="2"/>
      </rPr>
      <t xml:space="preserve"> de la carpeta </t>
    </r>
    <r>
      <rPr>
        <b/>
        <sz val="11"/>
        <rFont val="Arial"/>
        <family val="2"/>
      </rPr>
      <t>55.L-MI-MRE-VVA</t>
    </r>
    <r>
      <rPr>
        <sz val="11"/>
        <rFont val="Arial"/>
        <family val="2"/>
      </rPr>
      <t xml:space="preserve"> del presente dictamen, consistente en los tickets de consumo de alimentos, de casetas de peaje y de combustible,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</si>
  <si>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ANEXO-L-MI-MRE-VVA-3</t>
    </r>
    <r>
      <rPr>
        <sz val="11"/>
        <rFont val="Arial"/>
        <family val="2"/>
      </rPr>
      <t xml:space="preserve"> del presente oficio.</t>
    </r>
  </si>
  <si>
    <t>ANEXO-L-MI-MRE-VVA-3</t>
  </si>
  <si>
    <t xml:space="preserve">En relación al gasto en combustible, con el número de registro 10871, que se realizó en la gasolinería San Gabriel, por el monto de $1000. Es preciso señalar que en el MEFIC se presentó el ticket de compra, el comprobante de la operación y el estado de cuenta bancaria de la institución financiera BBVA BANCOMER, número de cuenta 1543951715, correspondiente al mes de abril 2025, en la cual se puede corroborar con toda certeza que el pago de los $1000 se realizó en la gasolinería San Gabriel, el 13 de abril de la presente anualidad. Lo anterior, toda vez que la empresa no quiso expedirme la factura, al mencionar que por mi régimen de situación fiscal no era posible. Por lo que ve al gasto en combustible registrado el 23 de abril de 2025, respecto de la gasolinera Insignia Altozano, por la cantidad de $1000, es preciso señalar que en el  MEFIC se presentó el ticket de compra, el comprobante de la operación y el estado de cuenta bancaria de la institución financiera BBVA BANCOMER, número de cuenta 1543951715, correspondiente al mes de abril 2025, en la cual se puede corroborar con toda certeza que el pago de los $1000 se realizó en la gasolinería insignia Altozano, el 20 de abril de la presente anualidad. Toda vez que la factura se me expidió hasta el 24 de abril de la citada anualidad por la empresa, ya que argumentaban que no tenían el sistema y que no tenían internet, sin embargo, la fecha de la compra de gasolina fue del 20 de abril, se adjunta al MEFIC la referida factura. Respecto a la factura de alimentos en starbucks registrada el 13 de mayo de 2025, por la cantidad de $147,00. Se adjunta al MEFIC el archivo del comprobante fiscal en XML.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</si>
  <si>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los registros señalados con (1) en la columna "Referencia Dictamen" del </t>
    </r>
    <r>
      <rPr>
        <b/>
        <sz val="11"/>
        <rFont val="Arial"/>
        <family val="2"/>
      </rPr>
      <t>ANEXO-L-MI-MRE-VVA-3</t>
    </r>
    <r>
      <rPr>
        <sz val="11"/>
        <rFont val="Arial"/>
        <family val="2"/>
      </rPr>
      <t xml:space="preserve"> de la carpeta </t>
    </r>
    <r>
      <rPr>
        <b/>
        <sz val="11"/>
        <rFont val="Arial"/>
        <family val="2"/>
      </rPr>
      <t xml:space="preserve">55.L-MI-MRE-VVA </t>
    </r>
    <r>
      <rPr>
        <sz val="11"/>
        <rFont val="Arial"/>
        <family val="2"/>
      </rPr>
      <t xml:space="preserve">del presente dictamen, se constató que la persona candidata a juzgadora, presentó los archivos electrónicos XML y PDF de los comprobantes fiscales digitales (CFDI), por lo que esta parte de la observación </t>
    </r>
    <r>
      <rPr>
        <b/>
        <sz val="11"/>
        <rFont val="Arial"/>
        <family val="2"/>
      </rPr>
      <t>quedó</t>
    </r>
    <r>
      <rPr>
        <sz val="11"/>
        <rFont val="Arial"/>
        <family val="2"/>
      </rPr>
      <t xml:space="preserve"> </t>
    </r>
    <r>
      <rPr>
        <b/>
        <sz val="11"/>
        <rFont val="Arial"/>
        <family val="2"/>
      </rPr>
      <t>atendida</t>
    </r>
    <r>
      <rPr>
        <sz val="11"/>
        <rFont val="Arial"/>
        <family val="2"/>
      </rPr>
      <t xml:space="preserve">.
Con respecto al registro señalado con referencia (2) en la columna "Referencia Dictamen" del </t>
    </r>
    <r>
      <rPr>
        <b/>
        <sz val="11"/>
        <rFont val="Arial"/>
        <family val="2"/>
      </rPr>
      <t>ANEXO-L-MI-MRE-VVA-3</t>
    </r>
    <r>
      <rPr>
        <sz val="11"/>
        <rFont val="Arial"/>
        <family val="2"/>
      </rPr>
      <t xml:space="preserve"> de la carpeta </t>
    </r>
    <r>
      <rPr>
        <b/>
        <sz val="11"/>
        <rFont val="Arial"/>
        <family val="2"/>
      </rPr>
      <t xml:space="preserve">55.L-MI-MRE-VVA </t>
    </r>
    <r>
      <rPr>
        <sz val="11"/>
        <rFont val="Arial"/>
        <family val="2"/>
      </rPr>
      <t xml:space="preserve">del presente dictamen, la respuesta de la persona candidata a juzgadora se considero insatisfactoria, ya que no remitió el comprobante XML y su representación en PDF solicitado por concepto "Combustibles y Peajes", por tal razón la observación </t>
    </r>
    <r>
      <rPr>
        <b/>
        <sz val="11"/>
        <rFont val="Arial"/>
        <family val="2"/>
      </rPr>
      <t xml:space="preserve">no quedó atendida </t>
    </r>
    <r>
      <rPr>
        <sz val="11"/>
        <rFont val="Arial"/>
        <family val="2"/>
      </rPr>
      <t xml:space="preserve">por un importe de </t>
    </r>
    <r>
      <rPr>
        <b/>
        <sz val="11"/>
        <rFont val="Arial"/>
        <family val="2"/>
      </rPr>
      <t>$1,000.00</t>
    </r>
    <r>
      <rPr>
        <sz val="11"/>
        <rFont val="Arial"/>
        <family val="2"/>
      </rPr>
      <t>.</t>
    </r>
  </si>
  <si>
    <r>
      <rPr>
        <b/>
        <sz val="11"/>
        <rFont val="Arial"/>
        <family val="2"/>
      </rPr>
      <t xml:space="preserve">
02-MI-MRE-VVA-C2</t>
    </r>
    <r>
      <rPr>
        <sz val="11"/>
        <rFont val="Arial"/>
        <family val="2"/>
      </rPr>
      <t xml:space="preserve">
La persona candidata a juzgadora omitió presentar la documentación soporte que compruebe el gasto consistente en el comprobante XML y su representación en PDF por un monto de </t>
    </r>
    <r>
      <rPr>
        <b/>
        <sz val="11"/>
        <rFont val="Arial"/>
        <family val="2"/>
      </rPr>
      <t>$1,000.00</t>
    </r>
  </si>
  <si>
    <t xml:space="preserve">
$1,000.00</t>
  </si>
  <si>
    <t xml:space="preserve">
Egreso no comprobado</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</si>
  <si>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</si>
  <si>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ANEXO-L-MI-MRE-VVA-4</t>
    </r>
    <r>
      <rPr>
        <sz val="11"/>
        <rFont val="Arial"/>
        <family val="2"/>
      </rPr>
      <t xml:space="preserve"> del presente oficio.</t>
    </r>
  </si>
  <si>
    <t>ANEXO-L-MI-MRE-VVA-4</t>
  </si>
  <si>
    <t>Se adjunta el estado de cuenta bancaria de la institución financiera BBVA BANCOMER, número de cuenta ********15, correspondiente al mes de mayo 2025, el cual consta de 7 fojas al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</si>
  <si>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el estado de cuenta bancario, con número de cuenta ********15, señalado en el </t>
    </r>
    <r>
      <rPr>
        <b/>
        <sz val="11"/>
        <rFont val="Arial"/>
        <family val="2"/>
      </rPr>
      <t>ANEXO-L-MI-MRE-VVA-4</t>
    </r>
    <r>
      <rPr>
        <sz val="11"/>
        <rFont val="Arial"/>
        <family val="2"/>
      </rPr>
      <t xml:space="preserve"> de la carpeta </t>
    </r>
    <r>
      <rPr>
        <b/>
        <sz val="11"/>
        <rFont val="Arial"/>
        <family val="2"/>
      </rPr>
      <t>55.L-MI-MRE-VVA</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t>
    </r>
    <r>
      <rPr>
        <sz val="11"/>
        <rFont val="Arial"/>
        <family val="2"/>
      </rPr>
      <t xml:space="preserve"> </t>
    </r>
    <r>
      <rPr>
        <b/>
        <sz val="11"/>
        <rFont val="Arial"/>
        <family val="2"/>
      </rPr>
      <t>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</si>
  <si>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ANEXO-L-MI-MRE-VVA-5</t>
    </r>
    <r>
      <rPr>
        <sz val="11"/>
        <rFont val="Arial"/>
        <family val="2"/>
      </rPr>
      <t xml:space="preserve"> del presente oficio.</t>
    </r>
  </si>
  <si>
    <t>Se le solicita presentar en el MEFIC:
- Las aclaraciones que a su derecho convengan.</t>
  </si>
  <si>
    <t>ANEXO-L-MI-MRE-VVA-5</t>
  </si>
  <si>
    <t xml:space="preserve">En relación al evento denominado “Encuentro sobre la Elección Judicial en Michoacán”, celebrado el 25 de abril de 2025 en la Notaria Pública No 53, es preciso señalar que la invitación se me hizo llegar el 21 de abril de 2025, por lo tanto, era materialmente imposible registrarlo con una anticipación de 5 días antes. Además, era importante asistir al evento, dado las restricciones legales para hacer campaña por otros medios en esta elección judicial. Se adjuntó la invitación al MEFIC. Por lo que ve al evento “platica sobre la elección judicial” realizado el 2 de mayo de 2025, en Transportes Integrales Zamora, es oportuno señalar que la invitación a la plática por parte de la empresa se me notificó el 30 de abril de 2025, por lo que era materialmente imposible registrarlo con una anticipación de 5 días antes. Considero, era importante asistir al evento, dado las restricciones legales para hacer campaña por otros medios en esta elección judicial. Se adjuntó la invitación al MEFIC. En cuanto al evento denominado “platica sobre elecciones del Poder Judicial Local” llevada a cabo el 2 de mayo de 2025, se me confirmó la invitación a dicho evento el día primero de mayo de 2025, por lo que era materialmente imposible registrarlo con una anticipación de 5 días antes. Considero, era importante asistir al evento, dado las restricciones legales para hacer campaña por otros medios en esta elección judicial.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</si>
  <si>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los eventos señalados con (1) en la columna "Referencia Dictamen" del </t>
    </r>
    <r>
      <rPr>
        <b/>
        <sz val="11"/>
        <rFont val="Arial"/>
        <family val="2"/>
      </rPr>
      <t>ANEXO-L-MI-MRE-VVA-5</t>
    </r>
    <r>
      <rPr>
        <sz val="11"/>
        <rFont val="Arial"/>
        <family val="2"/>
      </rPr>
      <t xml:space="preserve"> de la carpeta </t>
    </r>
    <r>
      <rPr>
        <b/>
        <sz val="11"/>
        <rFont val="Arial"/>
        <family val="2"/>
      </rPr>
      <t xml:space="preserve">55.L-MI-MRE-VVA </t>
    </r>
    <r>
      <rPr>
        <sz val="11"/>
        <rFont val="Arial"/>
        <family val="2"/>
      </rPr>
      <t xml:space="preserve">del presente dictamen, se constató que presentó la documentación que acredita, que las invitaciones a los eventos observados, fueron realizados con menos de 5 días de anticipación, con lo que se puede corroborar que la persona candidata a juzgadora, estaba imposibilitada en registrar en tiempo y forma en el MEFIC dichos eventos, por lo que esta parte de la observación </t>
    </r>
    <r>
      <rPr>
        <b/>
        <sz val="11"/>
        <rFont val="Arial"/>
        <family val="2"/>
      </rPr>
      <t>quedó</t>
    </r>
    <r>
      <rPr>
        <sz val="11"/>
        <rFont val="Arial"/>
        <family val="2"/>
      </rPr>
      <t xml:space="preserve"> </t>
    </r>
    <r>
      <rPr>
        <b/>
        <sz val="11"/>
        <rFont val="Arial"/>
        <family val="2"/>
      </rPr>
      <t>atendida</t>
    </r>
    <r>
      <rPr>
        <sz val="11"/>
        <rFont val="Arial"/>
        <family val="2"/>
      </rPr>
      <t xml:space="preserve">.
Con respecto al evento señalado con (2) en la columna "Referencia Dictamen" del </t>
    </r>
    <r>
      <rPr>
        <b/>
        <sz val="11"/>
        <rFont val="Arial"/>
        <family val="2"/>
      </rPr>
      <t xml:space="preserve">ANEXO-L-MI-MRE-VVA-5 </t>
    </r>
    <r>
      <rPr>
        <sz val="11"/>
        <rFont val="Arial"/>
        <family val="2"/>
      </rPr>
      <t xml:space="preserve">de la carpeta </t>
    </r>
    <r>
      <rPr>
        <b/>
        <sz val="11"/>
        <rFont val="Arial"/>
        <family val="2"/>
      </rPr>
      <t>55.L-MI-MRE-VVA</t>
    </r>
    <r>
      <rPr>
        <sz val="11"/>
        <rFont val="Arial"/>
        <family val="2"/>
      </rPr>
      <t xml:space="preserve"> del presente dictamen, se constató, que aún y cuando la persona candidata a juzgadora manifestó que la invitación se la hicieron con anticipación menor a los 5 días, y que esta situación no le permitió registrar el evento en el MEFIC en tiempo y forma, no se presentó documentación comprobatoria alguna con la que se pudiera corroborar lo manifestado, razón por la cual esta parte de la observación </t>
    </r>
    <r>
      <rPr>
        <b/>
        <sz val="11"/>
        <rFont val="Arial"/>
        <family val="2"/>
      </rPr>
      <t>no quedó atendida</t>
    </r>
    <r>
      <rPr>
        <sz val="11"/>
        <rFont val="Arial"/>
        <family val="2"/>
      </rPr>
      <t>.</t>
    </r>
  </si>
  <si>
    <r>
      <rPr>
        <b/>
        <sz val="11"/>
        <rFont val="Arial"/>
        <family val="2"/>
      </rPr>
      <t xml:space="preserve">
02-MI-MRE-VVA-C3</t>
    </r>
    <r>
      <rPr>
        <sz val="11"/>
        <rFont val="Arial"/>
        <family val="2"/>
      </rPr>
      <t xml:space="preserve">
La persona candidata a juzgadora informó de manera extemporánea 1 evento de campaña, de manera previa a su celebración.</t>
    </r>
  </si>
  <si>
    <t xml:space="preserve">
1</t>
  </si>
  <si>
    <t xml:space="preserve">
Eventos registrados extemporáneamente de manera previa a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</si>
  <si>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</si>
  <si>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ANEXO-L-MI-MRE-VVA-6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</si>
  <si>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ANEXO-L-MI-MRE-VVA-6</t>
  </si>
  <si>
    <t>La persona candidata no se pronunció en cuanto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</si>
  <si>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ANEXO-L-MI-MRE-VVA-6</t>
    </r>
    <r>
      <rPr>
        <sz val="11"/>
        <rFont val="Arial"/>
        <family val="2"/>
      </rPr>
      <t xml:space="preserve"> de la carpeta </t>
    </r>
    <r>
      <rPr>
        <b/>
        <sz val="11"/>
        <rFont val="Arial"/>
        <family val="2"/>
      </rPr>
      <t>55.L-MI-MRE-VVA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</si>
  <si>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ANEXO-L-MI-MRE-VVA-7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</si>
  <si>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ANEXO-L-MI-MRE-VVA-7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</si>
  <si>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ANEXO-L-MI-MRE-VVA-7</t>
    </r>
    <r>
      <rPr>
        <sz val="11"/>
        <rFont val="Arial"/>
        <family val="2"/>
      </rPr>
      <t xml:space="preserve"> de la carpeta </t>
    </r>
    <r>
      <rPr>
        <b/>
        <sz val="11"/>
        <rFont val="Arial"/>
        <family val="2"/>
      </rPr>
      <t>55.L-MI-MRE-VVA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</si>
  <si>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L-MI-MRE-APM-A</t>
  </si>
  <si>
    <t>Araceli Palomares Miranda</t>
  </si>
  <si>
    <t>INE/UTF/DA/20393/2025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</si>
  <si>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ANEXO-L-MI-MRE-APM-1</t>
    </r>
    <r>
      <rPr>
        <sz val="11"/>
        <rFont val="Arial"/>
        <family val="2"/>
      </rPr>
      <t xml:space="preserve"> del presente oficio.</t>
    </r>
  </si>
  <si>
    <t>ANEXO-L-MI-MRE-APM-1</t>
  </si>
  <si>
    <t>Estados de cuenta bancarios del mes de abril y mayo 2025 adjuntados al informe único de gasto de corrección del MEFIC.</t>
  </si>
  <si>
    <r>
      <rPr>
        <b/>
        <sz val="11"/>
        <color theme="1"/>
        <rFont val="Arial"/>
        <family val="2"/>
      </rPr>
      <t xml:space="preserve">No Atendida
</t>
    </r>
    <r>
      <rPr>
        <sz val="11"/>
        <color theme="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el estado de cuenta bancario, con número de cuenta *********23, señalado en el </t>
    </r>
    <r>
      <rPr>
        <b/>
        <sz val="11"/>
        <color theme="1"/>
        <rFont val="Arial"/>
        <family val="2"/>
      </rPr>
      <t>ANEXO-L-MI-MRE-APM-1</t>
    </r>
    <r>
      <rPr>
        <sz val="11"/>
        <color theme="1"/>
        <rFont val="Arial"/>
        <family val="2"/>
      </rPr>
      <t xml:space="preserve"> de la carpeta </t>
    </r>
    <r>
      <rPr>
        <b/>
        <sz val="11"/>
        <color theme="1"/>
        <rFont val="Arial"/>
        <family val="2"/>
      </rPr>
      <t>05.L-MI-MRE-APM</t>
    </r>
    <r>
      <rPr>
        <sz val="11"/>
        <color theme="1"/>
        <rFont val="Arial"/>
        <family val="2"/>
      </rPr>
      <t xml:space="preserve"> del presente dictamen, utilizada para ejercer los gastos de campaña; sin embargo, de la revisión a los movimientos bancarios se identificaron retiros que se vinculan o no con la campaña, por concepto de combustible los días: 15-abril 2025 por $500.00 (GAS ESTACIÓN 03 ZITACUARO), 2-may-2025 por 500.00 (GRUPO GASOLINER JUNGAPEO), 05-may-2025 por $1,000.00 (GAS ESTACIÓN 03 ZITACUARO), 05-may-2025 por $1,500.00 (GAS CUTZEO HUETAMO), 19-may-2025 por 500.00 (ESTACIÓN SERV PORTOM ZITACUARO) y 23-may-2025 por 1,000.00 (GRUPO GASOLINER JUNGAPEO),  que si se vinculan con la campaña, no se encuentran registrados en el MEFIC; por tal razón la observación no quedó atendida
</t>
    </r>
  </si>
  <si>
    <r>
      <rPr>
        <b/>
        <sz val="11"/>
        <color theme="1"/>
        <rFont val="Arial"/>
        <family val="2"/>
      </rPr>
      <t xml:space="preserve">
02-MI-MRE-APM-C1
</t>
    </r>
    <r>
      <rPr>
        <sz val="11"/>
        <color theme="1"/>
        <rFont val="Arial"/>
        <family val="2"/>
      </rPr>
      <t xml:space="preserve">
La persona candidata a juzgadora omitió utilizar una cuenta bancaria a su nombre, exclusivamente para el manejo de sus recursos de la campaña</t>
    </r>
  </si>
  <si>
    <t xml:space="preserve">
1</t>
  </si>
  <si>
    <t>Omitir utilizar una cuenta bancaria a nombre de la persona candidata exclusivamente para el manejo de sus recursos de la campaña</t>
  </si>
  <si>
    <t xml:space="preserve">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</si>
  <si>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ANEXO-L-MI-MRE-APM-2</t>
    </r>
    <r>
      <rPr>
        <sz val="11"/>
        <rFont val="Arial"/>
        <family val="2"/>
      </rPr>
      <t xml:space="preserve"> del presente oficio.</t>
    </r>
  </si>
  <si>
    <t>ANEXO-L-MI-MRE-APM-2</t>
  </si>
  <si>
    <t>El gasto se había registrado por error, ya que fue un gasto personal ajeno a la campaña.</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</si>
  <si>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la valoración a la respuesta de la persona candidata a juzgadora, la cual manifestó que por un error involuntario, registró en el MEFIC el gasto señalado en el  </t>
    </r>
    <r>
      <rPr>
        <b/>
        <sz val="11"/>
        <rFont val="Arial"/>
        <family val="2"/>
      </rPr>
      <t>ANEXO-L-MI-MRE-APM-2</t>
    </r>
    <r>
      <rPr>
        <sz val="11"/>
        <rFont val="Arial"/>
        <family val="2"/>
      </rPr>
      <t xml:space="preserve"> de la carpeta</t>
    </r>
    <r>
      <rPr>
        <b/>
        <sz val="11"/>
        <rFont val="Arial"/>
        <family val="2"/>
      </rPr>
      <t xml:space="preserve"> 05.L-MI-MRE-APM</t>
    </r>
    <r>
      <rPr>
        <sz val="11"/>
        <rFont val="Arial"/>
        <family val="2"/>
      </rPr>
      <t xml:space="preserve"> del presente dictamen, que no tiene relación con las actividades de campaña que llevó a cabo, y por tal motivo se eliminó el registro del apartado de gastos en la etapa de corrección y por consiguiente no se presentó el comprobante fiscal en formato pdf y xml, se determinó que resulta procedente la justificación, por tal razón, la observación </t>
    </r>
    <r>
      <rPr>
        <b/>
        <sz val="11"/>
        <rFont val="Arial"/>
        <family val="2"/>
      </rPr>
      <t>quedó</t>
    </r>
    <r>
      <rPr>
        <sz val="11"/>
        <rFont val="Arial"/>
        <family val="2"/>
      </rPr>
      <t xml:space="preserve"> </t>
    </r>
    <r>
      <rPr>
        <b/>
        <sz val="11"/>
        <rFont val="Arial"/>
        <family val="2"/>
      </rPr>
      <t>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</si>
  <si>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ANEXO-L-MI-MRE-APM-3</t>
    </r>
    <r>
      <rPr>
        <sz val="11"/>
        <rFont val="Arial"/>
        <family val="2"/>
      </rPr>
      <t xml:space="preserve"> del presente oficio.</t>
    </r>
  </si>
  <si>
    <t>ANEXO-L-MI-MRE-APM-3</t>
  </si>
  <si>
    <t>Declaración patrimonial del ejercicio 2023 adjuntada en el apartado de capacidad de gasto del MEFIC.</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</si>
  <si>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como evidencia adjunta al Informe de Capacidad de Gasto, la declaración patrimonial correspondiente al ejercicio 2023, señalada en el </t>
    </r>
    <r>
      <rPr>
        <b/>
        <sz val="11"/>
        <rFont val="Arial"/>
        <family val="2"/>
      </rPr>
      <t xml:space="preserve">ANEXO-L-MI-MRE-APM-3 </t>
    </r>
    <r>
      <rPr>
        <sz val="11"/>
        <rFont val="Arial"/>
        <family val="2"/>
      </rPr>
      <t>de la carpeta</t>
    </r>
    <r>
      <rPr>
        <b/>
        <sz val="11"/>
        <rFont val="Arial"/>
        <family val="2"/>
      </rPr>
      <t xml:space="preserve"> 05.L-MI-MRE-APM </t>
    </r>
    <r>
      <rPr>
        <sz val="11"/>
        <rFont val="Arial"/>
        <family val="2"/>
      </rPr>
      <t xml:space="preserve">del presente dictamen, por tal razón, en este punto la observación </t>
    </r>
    <r>
      <rPr>
        <b/>
        <sz val="11"/>
        <rFont val="Arial"/>
        <family val="2"/>
      </rPr>
      <t>quedó</t>
    </r>
    <r>
      <rPr>
        <sz val="11"/>
        <rFont val="Arial"/>
        <family val="2"/>
      </rPr>
      <t xml:space="preserve"> </t>
    </r>
    <r>
      <rPr>
        <b/>
        <sz val="11"/>
        <rFont val="Arial"/>
        <family val="2"/>
      </rPr>
      <t>atendida</t>
    </r>
    <r>
      <rPr>
        <sz val="11"/>
        <rFont val="Arial"/>
        <family val="2"/>
      </rPr>
      <t xml:space="preserve">.
No obstante, la misma fue presentada de forma extemporánea en la respuesta al Oficio de Errores y Omisiones; por tal razón, en este punto de la observación </t>
    </r>
    <r>
      <rPr>
        <b/>
        <sz val="11"/>
        <rFont val="Arial"/>
        <family val="2"/>
      </rPr>
      <t>no quedó atendida</t>
    </r>
    <r>
      <rPr>
        <sz val="11"/>
        <rFont val="Arial"/>
        <family val="2"/>
      </rPr>
      <t>.</t>
    </r>
  </si>
  <si>
    <r>
      <rPr>
        <b/>
        <sz val="11"/>
        <rFont val="Arial"/>
        <family val="2"/>
      </rPr>
      <t xml:space="preserve">
02-MI-MRE-APM-C2</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</si>
  <si>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</si>
  <si>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</si>
  <si>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</si>
  <si>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</si>
  <si>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ANEXO-L-MI-MRE-APM-4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</si>
  <si>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ANEXO-L-MI-MRE-APM-4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</si>
  <si>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ANEXO-L-MI-MRE-APM-4</t>
    </r>
    <r>
      <rPr>
        <sz val="11"/>
        <rFont val="Arial"/>
        <family val="2"/>
      </rPr>
      <t xml:space="preserve"> de la carpeta </t>
    </r>
    <r>
      <rPr>
        <b/>
        <sz val="11"/>
        <rFont val="Arial"/>
        <family val="2"/>
      </rPr>
      <t>05.L-MI-MRE-APM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</si>
  <si>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ANEXO-L-MI-MRE-APM-5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</si>
  <si>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ANEXO-L-MI-MRE-APM-5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</si>
  <si>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ANEXO-L-MI-MRE-APM-5</t>
    </r>
    <r>
      <rPr>
        <sz val="11"/>
        <rFont val="Arial"/>
        <family val="2"/>
      </rPr>
      <t xml:space="preserve"> de la carpeta </t>
    </r>
    <r>
      <rPr>
        <b/>
        <sz val="11"/>
        <rFont val="Arial"/>
        <family val="2"/>
      </rPr>
      <t>05.L-MI-MRE-APM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</si>
  <si>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L-MI-MRE-MDJGR-A</t>
  </si>
  <si>
    <t>María de Jesús García Ramírez</t>
  </si>
  <si>
    <t>INE/UTF/DA/20387/2025</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</si>
  <si>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ANEXO-L-MI-MRE-MDJGR-1 </t>
    </r>
    <r>
      <rPr>
        <sz val="11"/>
        <rFont val="Arial"/>
        <family val="2"/>
      </rPr>
      <t>del presente oficio.</t>
    </r>
  </si>
  <si>
    <t>ANEXO-L-MI-MRE-MDJGR-1</t>
  </si>
  <si>
    <t>Al respecto, respetuosamente me permito dar atención a la presente observación, indicando que se adjunta dentro del MEFIC en el apartado de corrección del informe en un registro de ingreso en cero pesos con fecha del 28 de mayo de 2025, el ticket de compra de gasolina que se observa. Por lo anteriormente mencionado le solicito se dé por atendida la observación en cuestión.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</si>
  <si>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 xml:space="preserve">ANEXO-L-MI-MRE-MDJGR-1 </t>
    </r>
    <r>
      <rPr>
        <sz val="11"/>
        <rFont val="Arial"/>
        <family val="2"/>
      </rPr>
      <t xml:space="preserve">de la carpeta </t>
    </r>
    <r>
      <rPr>
        <b/>
        <sz val="11"/>
        <rFont val="Arial"/>
        <family val="2"/>
      </rPr>
      <t>38.L-MI-MRE-MDJGR</t>
    </r>
    <r>
      <rPr>
        <sz val="11"/>
        <rFont val="Arial"/>
        <family val="2"/>
      </rPr>
      <t xml:space="preserve"> del presente dictamen, consistente en el ticket por el consumo de gasolina por $959.60,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</si>
  <si>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t>Sin documentación soporte (Diversa documentación faltante)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</si>
  <si>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</si>
  <si>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ANEXO-L-MI-MRE-MDJGR-2</t>
    </r>
    <r>
      <rPr>
        <sz val="11"/>
        <rFont val="Arial"/>
        <family val="2"/>
      </rPr>
      <t xml:space="preserve"> del presente oficio.</t>
    </r>
  </si>
  <si>
    <t>Se le solicita presentar a través del MEFIC lo siguiente:
- La documentación señalada en la columna denominada “Documentación Faltante” del Anexo X adjunto al presente oficio. 
- Las aclaraciones que a su derecho convengan.</t>
  </si>
  <si>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</si>
  <si>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ANEXO-L-MI-MRE-MDJGR-2</t>
  </si>
  <si>
    <t>Respetuosamente me permito dar atención a la presente observación, el ticket señalado en el ANEXO-L-MI-MRE-MDJGR-2 mencionando que se adjunta dentro del MEFIC en el apartado de corrección del informe en un registro de ingreso en cero pesos con fecha del 28 de mayo de 2025, la captura de pantalla de la banca electrónica donde se aprecia el comprobante de pago de la compra de combustible por $959.60. Por lo anteriormente mencionado le solicito se dé por atendida la observación en cuestión.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</si>
  <si>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 xml:space="preserve">ANEXO-L-MI-MRE-MDJGR-2 </t>
    </r>
    <r>
      <rPr>
        <sz val="11"/>
        <rFont val="Arial"/>
        <family val="2"/>
      </rPr>
      <t xml:space="preserve">de la carpeta </t>
    </r>
    <r>
      <rPr>
        <b/>
        <sz val="11"/>
        <rFont val="Arial"/>
        <family val="2"/>
      </rPr>
      <t>38.L-MI-MRE-MDJGR</t>
    </r>
    <r>
      <rPr>
        <sz val="11"/>
        <rFont val="Arial"/>
        <family val="2"/>
      </rPr>
      <t xml:space="preserve"> del presente dictamen, consistente en el comprobante de pago por el consumo de gasolina por $959.60,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</si>
  <si>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r>
      <t>De la revisión al MEFIC, se observó que, habiéndose identificado el flujo de recursos, la persona candidata a juzgadora no presentó estados de cuenta de la cuenta bancaria utilizada para ejercer los gastos de campaña, como se detalla en e</t>
    </r>
    <r>
      <rPr>
        <b/>
        <sz val="11"/>
        <rFont val="Arial"/>
        <family val="2"/>
      </rPr>
      <t xml:space="preserve">l ANEXO-L-MI-MRE-MDJGR-3 </t>
    </r>
    <r>
      <rPr>
        <sz val="11"/>
        <rFont val="Arial"/>
        <family val="2"/>
      </rPr>
      <t>del presente oficio.</t>
    </r>
  </si>
  <si>
    <t>ANEXO-L-MI-MRE-MDJGR-3</t>
  </si>
  <si>
    <t>Respetuosamente me permito dar atención a la presente observación, mencionando que se adjunta dentro del MEFIC en el apartado de corrección del informe en un registro de ingreso en cero pesos con fecha del 28 de mayo de 2025, el estado de cuenta señalado del mes de mayo. Cabe mencionar que no se adjuntó cuando se presentó el Informe Único de Gasto en su etapa normal debido a que la fecha de corte fue hasta el 30 de mayo, por lo cual en ese momento no estaba en posibilidades de adjuntar dicho estado de cuenta. Por lo anteriormente mencionado le solicito se dé por atendida la observación en cuestión.</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</si>
  <si>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*********95, señalado en el </t>
    </r>
    <r>
      <rPr>
        <b/>
        <sz val="11"/>
        <color rgb="FF000000"/>
        <rFont val="Arial"/>
        <family val="2"/>
      </rPr>
      <t>ANEXO-L-MI-MRE-MDJGR-3</t>
    </r>
    <r>
      <rPr>
        <sz val="11"/>
        <color rgb="FF000000"/>
        <rFont val="Arial"/>
        <family val="2"/>
      </rPr>
      <t xml:space="preserve"> de la carpeta </t>
    </r>
    <r>
      <rPr>
        <b/>
        <sz val="11"/>
        <color rgb="FF000000"/>
        <rFont val="Arial"/>
        <family val="2"/>
      </rPr>
      <t>38.L-MI-MRE-MDJGR</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quedó</t>
    </r>
    <r>
      <rPr>
        <sz val="11"/>
        <color rgb="FF000000"/>
        <rFont val="Arial"/>
        <family val="2"/>
      </rPr>
      <t xml:space="preserve"> </t>
    </r>
    <r>
      <rPr>
        <b/>
        <sz val="11"/>
        <color rgb="FF000000"/>
        <rFont val="Arial"/>
        <family val="2"/>
      </rPr>
      <t>atendida</t>
    </r>
    <r>
      <rPr>
        <sz val="11"/>
        <color rgb="FF000000"/>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</si>
  <si>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ANEXO-L-MI-MRE-MDJGR-4</t>
    </r>
    <r>
      <rPr>
        <sz val="11"/>
        <rFont val="Arial"/>
        <family val="2"/>
      </rPr>
      <t xml:space="preserve"> del presente oficio.</t>
    </r>
  </si>
  <si>
    <t>ANEXO-L-MI-MRE-MDJGR-4</t>
  </si>
  <si>
    <t>Respetuosamente me permito dar atención a la presente observación, mencionando que se adjuntan dentro del MEFIC en el apartado de corrección del informe en un registro de ingreso en cero pesos con fecha del 28 de mayo de 2025, las declaraciones anuales 2023 y 2024, así como el formato de actividades vulnerables. Cabe mencionar que no se adjuntan las declaraciones de situación patrimonial debido a que no soy servidora pública, por lo que no estoy en el supuesto de presentarlas; es decir, no me resulta aplicable la obligación de presentarlas. Por lo anteriormente mencionado le solicito se dé por atendida la observación en cuestión.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</si>
  <si>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de situación patrimonial, la persona candidata a juzgadora declaró que no esta obligada a presentarlas, debido a que no es servidora pública, lo cual se pudo verificar con los datos declarados en sus declaraciones fiscales, ya que su régimen fiscal corresponde a servicios profesionales y se corroboró que sus retenedores de impuestos no forman parte de la Administración publica, por tal razón la observación </t>
    </r>
    <r>
      <rPr>
        <b/>
        <sz val="11"/>
        <rFont val="Arial"/>
        <family val="2"/>
      </rPr>
      <t>quedó</t>
    </r>
    <r>
      <rPr>
        <sz val="11"/>
        <rFont val="Arial"/>
        <family val="2"/>
      </rPr>
      <t xml:space="preserve"> </t>
    </r>
    <r>
      <rPr>
        <b/>
        <sz val="11"/>
        <rFont val="Arial"/>
        <family val="2"/>
      </rPr>
      <t>sin efectos</t>
    </r>
    <r>
      <rPr>
        <sz val="11"/>
        <rFont val="Arial"/>
        <family val="2"/>
      </rPr>
      <t xml:space="preserve">.
Se constató que la persona candidata a juzgadora presentó la documentación comprobatoria señalada en el </t>
    </r>
    <r>
      <rPr>
        <b/>
        <sz val="11"/>
        <rFont val="Arial"/>
        <family val="2"/>
      </rPr>
      <t>ANEXO-L-MI-MRE-MDJGR-4</t>
    </r>
    <r>
      <rPr>
        <sz val="11"/>
        <rFont val="Arial"/>
        <family val="2"/>
      </rPr>
      <t xml:space="preserve"> de la carpeta </t>
    </r>
    <r>
      <rPr>
        <b/>
        <sz val="11"/>
        <rFont val="Arial"/>
        <family val="2"/>
      </rPr>
      <t>38.L-MI-MRE-MDJGR</t>
    </r>
    <r>
      <rPr>
        <sz val="11"/>
        <rFont val="Arial"/>
        <family val="2"/>
      </rPr>
      <t xml:space="preserve"> del presente dictamen, consistente en el Formato de Actividades Vulnerables "Anexo A", debidamente requisitado, así como las declaraciones fiscales de los ejercicios 2023 y 2024, por tal razón, la observación en cuanto a este punto </t>
    </r>
    <r>
      <rPr>
        <b/>
        <sz val="11"/>
        <rFont val="Arial"/>
        <family val="2"/>
      </rPr>
      <t>quedó</t>
    </r>
    <r>
      <rPr>
        <sz val="11"/>
        <rFont val="Arial"/>
        <family val="2"/>
      </rPr>
      <t xml:space="preserve">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 xml:space="preserve">.
</t>
    </r>
  </si>
  <si>
    <r>
      <t xml:space="preserve">
</t>
    </r>
    <r>
      <rPr>
        <b/>
        <sz val="11"/>
        <rFont val="Arial"/>
        <family val="2"/>
      </rPr>
      <t>02-MI-MRE-MDJGR-C1</t>
    </r>
    <r>
      <rPr>
        <sz val="11"/>
        <rFont val="Arial"/>
        <family val="2"/>
      </rPr>
      <t xml:space="preserve">
La persona candidata a juzgadora presentó de forma extemporánea la documentación del artículo 8 de los LFPEPJ en el MEFIC</t>
    </r>
  </si>
  <si>
    <t xml:space="preserve">
3</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</si>
  <si>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</si>
  <si>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</si>
  <si>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ANEXO-L-MI-MRE-MDJGR-5 y ANEXO-L-MI-MRE-MDJGR-6</t>
    </r>
    <r>
      <rPr>
        <sz val="11"/>
        <rFont val="Arial"/>
        <family val="2"/>
      </rPr>
      <t xml:space="preserve"> del presente oficio.</t>
    </r>
  </si>
  <si>
    <t>ANEXO-L-MI-MRE-MDJGR-5 y ANEXO-L-MI-MRE-MDJGR-6</t>
  </si>
  <si>
    <t>Respetuosamente me permito dar atención a la presente observación, mencionando que los eventos observados no se reportaron con la antelación señalada debido a que me hicieron las invitaciones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como lo comprueba la invitación adjunta al evento “Foro de informativo en UNICLA”. Por lo anteriormente mencionado le solicito se dé por atendida la observación en cuestión.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</si>
  <si>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evento señalado con (1) en la columna "Referencia Dictamen" del </t>
    </r>
    <r>
      <rPr>
        <b/>
        <sz val="11"/>
        <rFont val="Arial"/>
        <family val="2"/>
      </rPr>
      <t>ANEXO-L-MI-MRE-MDJGR-5</t>
    </r>
    <r>
      <rPr>
        <sz val="11"/>
        <rFont val="Arial"/>
        <family val="2"/>
      </rPr>
      <t xml:space="preserve"> de la carpeta </t>
    </r>
    <r>
      <rPr>
        <b/>
        <sz val="11"/>
        <rFont val="Arial"/>
        <family val="2"/>
      </rPr>
      <t>38.L-MI-MRE-MDJGR</t>
    </r>
    <r>
      <rPr>
        <sz val="11"/>
        <rFont val="Arial"/>
        <family val="2"/>
      </rPr>
      <t xml:space="preserve"> del presente dictamen, se constató que presentó la documentación que acredita, que la invitación al evento observado, fue realizado con menos de 5 días de anticipación, con lo que se puede corroborar que la persona candidata a juzgadora, estaba imposibilitada en registrar en tiempo y forma en el MEFIC dicho evento, por lo que esta parte de la observación </t>
    </r>
    <r>
      <rPr>
        <b/>
        <sz val="11"/>
        <rFont val="Arial"/>
        <family val="2"/>
      </rPr>
      <t>quedó</t>
    </r>
    <r>
      <rPr>
        <sz val="11"/>
        <rFont val="Arial"/>
        <family val="2"/>
      </rPr>
      <t xml:space="preserve"> </t>
    </r>
    <r>
      <rPr>
        <b/>
        <sz val="11"/>
        <rFont val="Arial"/>
        <family val="2"/>
      </rPr>
      <t>atendida</t>
    </r>
    <r>
      <rPr>
        <sz val="11"/>
        <rFont val="Arial"/>
        <family val="2"/>
      </rPr>
      <t xml:space="preserve">.
Con respecto a los eventos señalados con (2) en la columna "Referencia Dictamen" de los </t>
    </r>
    <r>
      <rPr>
        <b/>
        <sz val="11"/>
        <rFont val="Arial"/>
        <family val="2"/>
      </rPr>
      <t>ANEXO-L-MI-MRE-MDJGR-5</t>
    </r>
    <r>
      <rPr>
        <sz val="11"/>
        <rFont val="Arial"/>
        <family val="2"/>
      </rPr>
      <t xml:space="preserve"> y </t>
    </r>
    <r>
      <rPr>
        <b/>
        <sz val="11"/>
        <rFont val="Arial"/>
        <family val="2"/>
      </rPr>
      <t>ANEXO-L-MI-MRE-MDJGR-6</t>
    </r>
    <r>
      <rPr>
        <sz val="11"/>
        <rFont val="Arial"/>
        <family val="2"/>
      </rPr>
      <t xml:space="preserve"> de la carpeta </t>
    </r>
    <r>
      <rPr>
        <b/>
        <sz val="11"/>
        <rFont val="Arial"/>
        <family val="2"/>
      </rPr>
      <t>38.L-MI-MRE-MDJGR</t>
    </r>
    <r>
      <rPr>
        <sz val="11"/>
        <rFont val="Arial"/>
        <family val="2"/>
      </rPr>
      <t xml:space="preserve"> del presente dictamen, se constató, que aún y cuando la persona candidata a juzgadora manifestó que las invitaciones se las hicieron con anticipación menor a los 5 días, y que esta situación no le permitió registrar los eventos en el MEFIC en tiempo y forma, no se presentó documentación comprobatoria alguna con la que se pudiera corroborar lo manifestado, razón por la cual esta parte de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ANEXO-L-MI-MRE-MDJGR-5</t>
    </r>
    <r>
      <rPr>
        <sz val="11"/>
        <rFont val="Arial"/>
        <family val="2"/>
      </rPr>
      <t xml:space="preserve">
1 evento registrado en forma extemporánea el mismo día de su realización. </t>
    </r>
    <r>
      <rPr>
        <b/>
        <sz val="11"/>
        <rFont val="Arial"/>
        <family val="2"/>
      </rPr>
      <t>ANEXO-L-MI-MRE-MDJGR-6</t>
    </r>
  </si>
  <si>
    <r>
      <rPr>
        <sz val="11"/>
        <color rgb="FF000000"/>
        <rFont val="Arial"/>
        <family val="2"/>
      </rPr>
      <t xml:space="preserve">
</t>
    </r>
    <r>
      <rPr>
        <b/>
        <sz val="11"/>
        <color rgb="FF000000"/>
        <rFont val="Arial"/>
        <family val="2"/>
      </rPr>
      <t xml:space="preserve">02-MI-MRE-MDJGR-C2
</t>
    </r>
    <r>
      <rPr>
        <sz val="11"/>
        <color rgb="FF000000"/>
        <rFont val="Arial"/>
        <family val="2"/>
      </rPr>
      <t xml:space="preserve">La persona candidata a juzgadora informó de manera extemporánea 1 evento de campaña, de manera previa a su celebración.
</t>
    </r>
    <r>
      <rPr>
        <b/>
        <sz val="11"/>
        <color rgb="FF000000"/>
        <rFont val="Arial"/>
        <family val="2"/>
      </rPr>
      <t xml:space="preserve">02-MI-MRE-MDJGR-C3
</t>
    </r>
    <r>
      <rPr>
        <sz val="11"/>
        <color rgb="FF000000"/>
        <rFont val="Arial"/>
        <family val="2"/>
      </rPr>
      <t>La persona candidata a juzgadora informó de manera extemporánea 1 eventos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</si>
  <si>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</si>
  <si>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</si>
  <si>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</si>
  <si>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ANEXO-L-MI-MRE-MDJGR-7</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</si>
  <si>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ANEXO-L-MI-MRE-MDJGR-7</t>
  </si>
  <si>
    <t>Respetuosamente me permito dar atención a la presente observación, mencionando que en este momento no estoy en condiciones de dar respuesta, debido que desconozco el contenido de las solicitudes de información presentados a estas autoridades, así como la respuesta de las mismas.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</si>
  <si>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ANEXO-L-MI-MRE-MDJGR-7</t>
    </r>
    <r>
      <rPr>
        <sz val="11"/>
        <rFont val="Arial"/>
        <family val="2"/>
      </rPr>
      <t xml:space="preserve"> de la carpeta </t>
    </r>
    <r>
      <rPr>
        <b/>
        <sz val="11"/>
        <rFont val="Arial"/>
        <family val="2"/>
      </rPr>
      <t>38.L-MI-MRE-MDJGR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</si>
  <si>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ANEXO-L-MI-MRE-MDJGR-8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</si>
  <si>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ANEXO-L-MI-MRE-MDJGR-8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</si>
  <si>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ANEXO-L-MI-MRE-MDJGR-8</t>
    </r>
    <r>
      <rPr>
        <sz val="11"/>
        <rFont val="Arial"/>
        <family val="2"/>
      </rPr>
      <t xml:space="preserve"> de la carpeta </t>
    </r>
    <r>
      <rPr>
        <b/>
        <sz val="11"/>
        <rFont val="Arial"/>
        <family val="2"/>
      </rPr>
      <t>38.L-MI-MRE-MDJGR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</si>
  <si>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L-MI-MRE-DAV-A</t>
  </si>
  <si>
    <t>Dalia Álvarez Vega</t>
  </si>
  <si>
    <t>INE/UTF/DA/20391/2025</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</si>
  <si>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ANEXO-L-MI-MRE-DAV-1 </t>
    </r>
    <r>
      <rPr>
        <sz val="11"/>
        <rFont val="Arial"/>
        <family val="2"/>
      </rPr>
      <t>del presente oficio.</t>
    </r>
  </si>
  <si>
    <t>ANEXO-L-MI-MRE-DAV-1</t>
  </si>
  <si>
    <t>Se adjunta los tiket solicitados, marcados con el No. de Registro señalados en el anexo, así mismo se adjuntaron dentro del registro del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</si>
  <si>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ANEXO-L-MI-MRE-DAV-1</t>
    </r>
    <r>
      <rPr>
        <sz val="11"/>
        <rFont val="Arial"/>
        <family val="2"/>
      </rPr>
      <t xml:space="preserve"> de la carpeta </t>
    </r>
    <r>
      <rPr>
        <b/>
        <sz val="11"/>
        <rFont val="Arial"/>
        <family val="2"/>
      </rPr>
      <t>09.L-MI-MRE-DAV</t>
    </r>
    <r>
      <rPr>
        <sz val="11"/>
        <rFont val="Arial"/>
        <family val="2"/>
      </rPr>
      <t xml:space="preserve"> del presente dictamen, consistente en los tickets por los consumos de gasolina, los cuales cumplen con los requisitos establecidos en la normatividad,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</si>
  <si>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ANEXO-L-MI-MRE-DAV-2</t>
    </r>
    <r>
      <rPr>
        <sz val="11"/>
        <rFont val="Arial"/>
        <family val="2"/>
      </rPr>
      <t xml:space="preserve"> del presente oficio.</t>
    </r>
  </si>
  <si>
    <t>ANEXO-L-MI-MRE-DAV-2</t>
  </si>
  <si>
    <t>Se anexa el  estado de cuenta de mes de mayo 2025, adjuntadose dentro de la Evicencia del MEFIC</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</si>
  <si>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********01, señalado en el </t>
    </r>
    <r>
      <rPr>
        <b/>
        <sz val="11"/>
        <color rgb="FF000000"/>
        <rFont val="Arial"/>
        <family val="2"/>
      </rPr>
      <t>ANEXO-L-MI-MRE-DAV-2</t>
    </r>
    <r>
      <rPr>
        <sz val="11"/>
        <color rgb="FF000000"/>
        <rFont val="Arial"/>
        <family val="2"/>
      </rPr>
      <t xml:space="preserve"> de la carpeta </t>
    </r>
    <r>
      <rPr>
        <b/>
        <sz val="11"/>
        <color rgb="FF000000"/>
        <rFont val="Arial"/>
        <family val="2"/>
      </rPr>
      <t>09.L-MI-MRE-DAV</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quedó</t>
    </r>
    <r>
      <rPr>
        <sz val="11"/>
        <color rgb="FF000000"/>
        <rFont val="Arial"/>
        <family val="2"/>
      </rPr>
      <t xml:space="preserve"> </t>
    </r>
    <r>
      <rPr>
        <b/>
        <sz val="11"/>
        <color rgb="FF000000"/>
        <rFont val="Arial"/>
        <family val="2"/>
      </rPr>
      <t>atendida</t>
    </r>
    <r>
      <rPr>
        <sz val="11"/>
        <color rgb="FF000000"/>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</si>
  <si>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ANEXO-L-MI-MRE-DAV-3</t>
    </r>
    <r>
      <rPr>
        <sz val="11"/>
        <rFont val="Arial"/>
        <family val="2"/>
      </rPr>
      <t xml:space="preserve"> del presente oficio.</t>
    </r>
  </si>
  <si>
    <t>ANEXO-L-MI-MRE-DAV-3</t>
  </si>
  <si>
    <t>Se realizo el registro del egreso, anexando todo slos comprobantes dentro del MEFIC,  factura y xml para la comprobacion del gasto,</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</si>
  <si>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registro señalado en el </t>
    </r>
    <r>
      <rPr>
        <b/>
        <sz val="11"/>
        <rFont val="Arial"/>
        <family val="2"/>
      </rPr>
      <t>ANEXO-L-MI-JPJ-RLSH-3</t>
    </r>
    <r>
      <rPr>
        <sz val="11"/>
        <rFont val="Arial"/>
        <family val="2"/>
      </rPr>
      <t xml:space="preserve"> de la carpeta </t>
    </r>
    <r>
      <rPr>
        <b/>
        <sz val="11"/>
        <rFont val="Arial"/>
        <family val="2"/>
      </rPr>
      <t>09.L-MI-MRE-DAV</t>
    </r>
    <r>
      <rPr>
        <sz val="11"/>
        <rFont val="Arial"/>
        <family val="2"/>
      </rPr>
      <t xml:space="preserve"> del presente dictamen, la respuesta se consideró satisfactoria, ya que se constató que presentó el comprobante XML y su representación en PDF solicitado del gasto por concepto de "combustibles y peajes",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</si>
  <si>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ANEXO-L-MI-MRE-DAV-4</t>
    </r>
    <r>
      <rPr>
        <sz val="11"/>
        <rFont val="Arial"/>
        <family val="2"/>
      </rPr>
      <t xml:space="preserve"> del presente oficio.</t>
    </r>
  </si>
  <si>
    <t>ANEXO-L-MI-MRE-DAV-4</t>
  </si>
  <si>
    <t>se anexa al presente informe el Formoto de las Actividades Vulnerables, se anexo a la evicencia dentro del MEFIC</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</si>
  <si>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ANEXO-L-MI-MRE-DAV-4</t>
    </r>
    <r>
      <rPr>
        <sz val="11"/>
        <rFont val="Arial"/>
        <family val="2"/>
      </rPr>
      <t xml:space="preserve"> de la carpeta </t>
    </r>
    <r>
      <rPr>
        <b/>
        <sz val="11"/>
        <rFont val="Arial"/>
        <family val="2"/>
      </rPr>
      <t>09.L-MI-MRE-DAV</t>
    </r>
    <r>
      <rPr>
        <sz val="11"/>
        <rFont val="Arial"/>
        <family val="2"/>
      </rPr>
      <t xml:space="preserve"> del presente dictamen, la persona candidata a juzgadora, justificó que de la declaración anual del ejercicio 2023, no se encuentra obligada a la presentación de la misma, de acuerdo al monto total de sus ingresos y al régimen fiscal en el que tributó, lo anterior se pudo comprobar con los ingresos reportados en la declaración de situación patrimonial de dicho ejercicio, por tal razón en cuanto a este punto la observación </t>
    </r>
    <r>
      <rPr>
        <b/>
        <sz val="11"/>
        <rFont val="Arial"/>
        <family val="2"/>
      </rPr>
      <t>quedó</t>
    </r>
    <r>
      <rPr>
        <sz val="11"/>
        <rFont val="Arial"/>
        <family val="2"/>
      </rPr>
      <t xml:space="preserve"> </t>
    </r>
    <r>
      <rPr>
        <b/>
        <sz val="11"/>
        <rFont val="Arial"/>
        <family val="2"/>
      </rPr>
      <t>sin efectos</t>
    </r>
    <r>
      <rPr>
        <sz val="11"/>
        <rFont val="Arial"/>
        <family val="2"/>
      </rPr>
      <t xml:space="preserve">.
Por último, se constató que la persona candidata a juzgadora presentó como documentación comprobatoria, dentro del apartado del Informe de Capacidad de Gasto en el MEFIC, en el periodo de corrección, la declaración fiscal del ejercicio 2024 y el Formato de Actividades Vulnerables "Anexo A" debidamente requisitado, por tal razón, en cuanto a estos puntos, la observación </t>
    </r>
    <r>
      <rPr>
        <b/>
        <sz val="11"/>
        <rFont val="Arial"/>
        <family val="2"/>
      </rPr>
      <t>quedó</t>
    </r>
    <r>
      <rPr>
        <sz val="11"/>
        <rFont val="Arial"/>
        <family val="2"/>
      </rPr>
      <t xml:space="preserve">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t>
    </r>
  </si>
  <si>
    <r>
      <t xml:space="preserve">
</t>
    </r>
    <r>
      <rPr>
        <b/>
        <sz val="11"/>
        <rFont val="Arial"/>
        <family val="2"/>
      </rPr>
      <t>02-MI-MRE-DAV-C1</t>
    </r>
    <r>
      <rPr>
        <sz val="11"/>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</si>
  <si>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</si>
  <si>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</si>
  <si>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</si>
  <si>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ANEXO-L-MI-MRE-DAV-5</t>
    </r>
    <r>
      <rPr>
        <sz val="11"/>
        <rFont val="Arial"/>
        <family val="2"/>
      </rPr>
      <t xml:space="preserve"> del presente oficio.</t>
    </r>
  </si>
  <si>
    <t>ANEXO-L-MI-MRE-DAV-5</t>
  </si>
  <si>
    <t>Los registro no coinicen con la antelacion a los 5 dias, debido a que la inseguridad que se tenia en los dias confirmados, es que por ello que se tenia que hacer cambios de ultimos momentos.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</si>
  <si>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ANEXO-L-MI-MRE-DAV-5</t>
    </r>
    <r>
      <rPr>
        <sz val="11"/>
        <rFont val="Arial"/>
        <family val="2"/>
      </rPr>
      <t xml:space="preserve"> de la carpeta </t>
    </r>
    <r>
      <rPr>
        <b/>
        <sz val="11"/>
        <rFont val="Arial"/>
        <family val="2"/>
      </rPr>
      <t>09.L-MI-MRE-DAV</t>
    </r>
    <r>
      <rPr>
        <sz val="11"/>
        <rFont val="Arial"/>
        <family val="2"/>
      </rPr>
      <t xml:space="preserve"> del presente dictamen, devienen de terceros con los que no tiene ninguna relación, por lo que están fuera de su control, y que por la inseguridad que se tenia en los días confirmados se tenían que hacer cambios de último momento, motivo por el cual los registros en el MEFIC no cumplieron con la antelación de al menos cinco días a la fecha en que se llevarán a cabo.
Sin embargo, no presentó evidencia documental que permitiera a esta autoridad comprobar lo manifestado en el párrafo anterior.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t>
    </r>
  </si>
  <si>
    <r>
      <rPr>
        <b/>
        <sz val="11"/>
        <rFont val="Arial"/>
        <family val="2"/>
      </rPr>
      <t xml:space="preserve">
02-MI-MRE-DAV-C2</t>
    </r>
    <r>
      <rPr>
        <sz val="11"/>
        <rFont val="Arial"/>
        <family val="2"/>
      </rPr>
      <t xml:space="preserve">
La persona candidata a juzgadora informó de manera extemporánea 6 eventos de campaña, de manera previa a su celebración.</t>
    </r>
  </si>
  <si>
    <t xml:space="preserve">
6</t>
  </si>
  <si>
    <t xml:space="preserve">
Eventos registrados extemporáneamente de manera previa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</si>
  <si>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ANEXO-L-MI-MRE-DAV-6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</si>
  <si>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ANEXO-L-MI-MRE-DAV-6</t>
  </si>
  <si>
    <t>No aplicada a la candidata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</si>
  <si>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ANEXO-L-MI-MRE-DAV-6</t>
    </r>
    <r>
      <rPr>
        <sz val="11"/>
        <rFont val="Arial"/>
        <family val="2"/>
      </rPr>
      <t xml:space="preserve"> de la carpeta </t>
    </r>
    <r>
      <rPr>
        <b/>
        <sz val="11"/>
        <rFont val="Arial"/>
        <family val="2"/>
      </rPr>
      <t>09.L-MI-MRE-DAV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</si>
  <si>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ANEXO-L-MI-MRE-DAV-7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</si>
  <si>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ANEXO-L-MI-MRE-DAV-7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</si>
  <si>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ANEXO-L-MI-MRE-DAV-7</t>
    </r>
    <r>
      <rPr>
        <sz val="11"/>
        <rFont val="Arial"/>
        <family val="2"/>
      </rPr>
      <t xml:space="preserve"> de la carpeta </t>
    </r>
    <r>
      <rPr>
        <b/>
        <sz val="11"/>
        <rFont val="Arial"/>
        <family val="2"/>
      </rPr>
      <t>09.L-MI-MRE-DAV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</si>
  <si>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L-MI-MRE-MPR-A</t>
  </si>
  <si>
    <t>Maricela Padilla Rebollar</t>
  </si>
  <si>
    <t>INE/UTF/DA/20389/2025</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</si>
  <si>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ANEXO-L-MI-MRE-MPR-1</t>
    </r>
    <r>
      <rPr>
        <sz val="11"/>
        <rFont val="Arial"/>
        <family val="2"/>
      </rPr>
      <t xml:space="preserve"> del presente oficio.</t>
    </r>
  </si>
  <si>
    <t>ANEXO-L-MI-MRE-MPR-1</t>
  </si>
  <si>
    <t>Como se desprende del ANEXO-L-MI-MRE-MPR-1   yo presenté 2 tickets de gasolina, debido a que esa es la gasolina que me gasté cuando estuve en campaña, y de esos lugares donde me presenté, nunca me quedé a comer en restaurante, ni tampoco me hospedé, ni anduve en autobús, porqué mi candidatura fue regional, y los municipios y comunidades a los que fui, que fueron pocos, no había casetas que pagar, excepto la de los Los Reyes, la cual subí en el apartado correspondiente.</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</si>
  <si>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Por lo que se refiere a la documentación señalada con (1) en la columna “Referencia Dictamen” del </t>
    </r>
    <r>
      <rPr>
        <b/>
        <sz val="11"/>
        <color rgb="FF000000"/>
        <rFont val="Arial"/>
        <family val="2"/>
      </rPr>
      <t>ANEXO-L-MI-MRE-MPR-1</t>
    </r>
    <r>
      <rPr>
        <sz val="11"/>
        <color rgb="FF000000"/>
        <rFont val="Arial"/>
        <family val="2"/>
      </rPr>
      <t xml:space="preserve"> de la carpeta </t>
    </r>
    <r>
      <rPr>
        <b/>
        <sz val="11"/>
        <color rgb="FF000000"/>
        <rFont val="Arial"/>
        <family val="2"/>
      </rPr>
      <t>40.L-MI-MRE-MPR</t>
    </r>
    <r>
      <rPr>
        <sz val="11"/>
        <color rgb="FF000000"/>
        <rFont val="Arial"/>
        <family val="2"/>
      </rPr>
      <t xml:space="preserve"> del presente dictamen, se constató que presentó la documentación solicitada en el MEFIC consistente en los tickets del consumo de gasolina; por tal razón, en cuanto a este punto, la observación </t>
    </r>
    <r>
      <rPr>
        <b/>
        <sz val="11"/>
        <color rgb="FF000000"/>
        <rFont val="Arial"/>
        <family val="2"/>
      </rPr>
      <t>quedó</t>
    </r>
    <r>
      <rPr>
        <sz val="11"/>
        <color rgb="FF000000"/>
        <rFont val="Arial"/>
        <family val="2"/>
      </rPr>
      <t xml:space="preserve"> </t>
    </r>
    <r>
      <rPr>
        <b/>
        <sz val="11"/>
        <color rgb="FF000000"/>
        <rFont val="Arial"/>
        <family val="2"/>
      </rPr>
      <t>atendida</t>
    </r>
    <r>
      <rPr>
        <sz val="11"/>
        <color rgb="FF000000"/>
        <rFont val="Arial"/>
        <family val="2"/>
      </rPr>
      <t xml:space="preserve">.
Finalmente, respecto de la documentación señalada con (2) en la columna “Referencia Dictamen” del </t>
    </r>
    <r>
      <rPr>
        <b/>
        <sz val="11"/>
        <color rgb="FF000000"/>
        <rFont val="Arial"/>
        <family val="2"/>
      </rPr>
      <t>ANEXO-L-MI-MRE-MPR-1</t>
    </r>
    <r>
      <rPr>
        <sz val="11"/>
        <color rgb="FF000000"/>
        <rFont val="Arial"/>
        <family val="2"/>
      </rPr>
      <t xml:space="preserve"> de la carpeta </t>
    </r>
    <r>
      <rPr>
        <b/>
        <sz val="11"/>
        <color rgb="FF000000"/>
        <rFont val="Arial"/>
        <family val="2"/>
      </rPr>
      <t>40.L-MI-MRE-MPR</t>
    </r>
    <r>
      <rPr>
        <sz val="11"/>
        <color rgb="FF000000"/>
        <rFont val="Arial"/>
        <family val="2"/>
      </rPr>
      <t xml:space="preserve"> del presente dictamen, se constató que aun cuando manifestó que presentó el ticket del consumo de gasolina, entre otras cosas, lo cierto es que después de una revisión a los diferentes apartados del MEFIC, se verificó que no se presentó la documentación faltante observada de los gastos erogados, sin embargo, se localizó el comprobante fiscal que ampara dicha erogación, por lo que, solo omitió presentar el ticket de consumo de combustible; por tal razón, la observación en este punto </t>
    </r>
    <r>
      <rPr>
        <b/>
        <sz val="11"/>
        <color rgb="FF000000"/>
        <rFont val="Arial"/>
        <family val="2"/>
      </rPr>
      <t>no quedó atendida</t>
    </r>
    <r>
      <rPr>
        <sz val="11"/>
        <color rgb="FF000000"/>
        <rFont val="Arial"/>
        <family val="2"/>
      </rPr>
      <t>.</t>
    </r>
  </si>
  <si>
    <r>
      <rPr>
        <b/>
        <sz val="11"/>
        <rFont val="Arial"/>
        <family val="2"/>
      </rPr>
      <t xml:space="preserve">
02-MI-MRE-MPR-C1</t>
    </r>
    <r>
      <rPr>
        <sz val="11"/>
        <rFont val="Arial"/>
        <family val="2"/>
      </rPr>
      <t xml:space="preserve">
La persona candidata a juzgadora omitió registrar documentación en el MEFIC por concepto de tickets  de consumo de combustible de los gastos erogados.</t>
    </r>
  </si>
  <si>
    <t xml:space="preserve">
$988.00</t>
  </si>
  <si>
    <t xml:space="preserve">
Omisión de registrar documentación en el MEFIC</t>
  </si>
  <si>
    <t xml:space="preserve">
30, fracción II, inciso c) de los LFPEPJ, en relación con el 39, numeral 6, del RF.</t>
  </si>
  <si>
    <t>Gastos de personal de apoyo</t>
  </si>
  <si>
    <t>REPAAC pagados en efectivo</t>
  </si>
  <si>
    <r>
      <t xml:space="preserve">De la revisión a la información presentada en el MEFIC, se observó que la persona candidata a juzgadora realizó pagos en efectivo al personal de apoyo, como se detalla en el </t>
    </r>
    <r>
      <rPr>
        <b/>
        <sz val="11"/>
        <rFont val="Arial"/>
        <family val="2"/>
      </rPr>
      <t>ANEXO-L-MI-MRE-MPR-2</t>
    </r>
    <r>
      <rPr>
        <sz val="11"/>
        <rFont val="Arial"/>
        <family val="2"/>
      </rPr>
      <t xml:space="preserve"> del presente oficio.</t>
    </r>
  </si>
  <si>
    <t>Lo anterior, de conformidad con lo dispuesto en el artículo 30, fracción IV Inciso d) de los Lineamientos para la Fiscalización de los Procesos Electorales del Poder Judicial, Federal y Locales, aprobados mediante Acuerdo INE/CG54/2025.</t>
  </si>
  <si>
    <t>ANEXO-L-MI-MRE-MPR-2</t>
  </si>
  <si>
    <t>Se pago en efectivo, porque las personas que yo contraté son personas de escasos recursos, algunas no tenían tarjeta bancaria, porque trabajan haciendo el aseo en casas, la otra es ama de casa no trabajaba, el otro es un estudiante que no tiene tarjeta, a solicitud de ellos, les pague en efectivo, no pude obligarlos  a tener cuenta bancaría y recibir la transferencia, y menos porque eran pagos en su mayoría pequeños de $1,000.00 pesos $500.00 pesos etc. Me argumentaban que de abrir una cuenta bancaría les pedían tener un mínimo en la cuenta o les cobrarían, y este empleo era solo por días, que no les convenia abrir una cuenta bancaría. Y no pude dejar de contratar a esas personas por contratar a otras, debido a que fue un problema contratar personas por días, todas decían que así no les convenía querían un trabajo estable. En cuanto al RFC de ellos los referí, solo dos de ellos mencionaron que no lo habían tramitado y no lo sabían.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</si>
  <si>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respuesta de la persona candidata a juzgadora se consideró insatisfactoria; ya que, aun cuando manifestó que tuvo dificultades para encontrar personas que la pudieran apoyar y recibir pagos con transferencias a una tarjeta bancaria y tuvo que realizar los pagos en efectivo, sin embargo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señalados en el </t>
    </r>
    <r>
      <rPr>
        <b/>
        <sz val="11"/>
        <rFont val="Arial"/>
        <family val="2"/>
      </rPr>
      <t>ANEXO-L-MI-MRE-MPR-2</t>
    </r>
    <r>
      <rPr>
        <sz val="11"/>
        <rFont val="Arial"/>
        <family val="2"/>
      </rPr>
      <t xml:space="preserve"> de la carpeta </t>
    </r>
    <r>
      <rPr>
        <b/>
        <sz val="11"/>
        <rFont val="Arial"/>
        <family val="2"/>
      </rPr>
      <t>40.L-MI-MRE-MPR</t>
    </r>
    <r>
      <rPr>
        <sz val="11"/>
        <rFont val="Arial"/>
        <family val="2"/>
      </rPr>
      <t xml:space="preserve"> del presente dictamen, por un monto de $12,618.00; por tal razón, la observación </t>
    </r>
    <r>
      <rPr>
        <b/>
        <sz val="11"/>
        <rFont val="Arial"/>
        <family val="2"/>
      </rPr>
      <t>no</t>
    </r>
    <r>
      <rPr>
        <sz val="11"/>
        <rFont val="Arial"/>
        <family val="2"/>
      </rPr>
      <t xml:space="preserve"> </t>
    </r>
    <r>
      <rPr>
        <b/>
        <sz val="11"/>
        <rFont val="Arial"/>
        <family val="2"/>
      </rPr>
      <t>quedó atendida</t>
    </r>
    <r>
      <rPr>
        <sz val="11"/>
        <rFont val="Arial"/>
        <family val="2"/>
      </rPr>
      <t>.</t>
    </r>
  </si>
  <si>
    <r>
      <rPr>
        <b/>
        <sz val="11"/>
        <rFont val="Arial"/>
        <family val="2"/>
      </rPr>
      <t xml:space="preserve">
02-MI-MRE-MPR-C2</t>
    </r>
    <r>
      <rPr>
        <sz val="11"/>
        <rFont val="Arial"/>
        <family val="2"/>
      </rPr>
      <t xml:space="preserve">
La persona candidata a juzgadora omitió realizar el pago de los Recibos de Pago por Actividades de Apoyo a la Campaña mediante cheque nominativo o transferencia electrónica.</t>
    </r>
  </si>
  <si>
    <t xml:space="preserve">
$12,618.00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</si>
  <si>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</si>
  <si>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</si>
  <si>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ANEXO-L-MI-MRE-MPR-3 </t>
    </r>
    <r>
      <rPr>
        <sz val="11"/>
        <rFont val="Arial"/>
        <family val="2"/>
      </rPr>
      <t>del presente oficio.</t>
    </r>
  </si>
  <si>
    <t>ANEXO-L-MI-MRE-MPR-3</t>
  </si>
  <si>
    <t xml:space="preserve">Yo si subí el estado de cuenta referente a mayo, sin embargo  anexo a la presente aclaración el estado de cuenta de mayo y también un pago de transferencia que realice el día 29 de mayo, por la cantidad de $ 6,000.00 pesos cantidad que deberá restarse al estado de cuenta de mayo que termina el 28 de mayo, debido a que fue un hecho notorio que el día 28 de mayo se fue la señal de internet en la ciudad en varios puntos y se restableció hasta el día 29 de mayo, motivo por el cual, a pesar de haber terminado su trabajo el editor de videos no pude hacerle la transferencia el día 28 de mayo por la tarde, sino hasta el 29 de mayo en la mañana.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</si>
  <si>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********79, señalado el </t>
    </r>
    <r>
      <rPr>
        <b/>
        <sz val="11"/>
        <rFont val="Arial"/>
        <family val="2"/>
      </rPr>
      <t>ANEXO-L-MI-MRE-MPR-3</t>
    </r>
    <r>
      <rPr>
        <sz val="11"/>
        <rFont val="Arial"/>
        <family val="2"/>
      </rPr>
      <t xml:space="preserve"> de la carpeta </t>
    </r>
    <r>
      <rPr>
        <b/>
        <sz val="11"/>
        <rFont val="Arial"/>
        <family val="2"/>
      </rPr>
      <t>40.L-MI-MRE-MPR</t>
    </r>
    <r>
      <rPr>
        <sz val="11"/>
        <rFont val="Arial"/>
        <family val="2"/>
      </rPr>
      <t xml:space="preserve"> del dictamen,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</si>
  <si>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ANEXO-L-MI-MRE-MPR-4</t>
    </r>
    <r>
      <rPr>
        <sz val="11"/>
        <rFont val="Arial"/>
        <family val="2"/>
      </rPr>
      <t xml:space="preserve"> del presente oficio.</t>
    </r>
  </si>
  <si>
    <t>ANEXO-L-MI-MRE-MPR-4</t>
  </si>
  <si>
    <t>Acerca del requerimiento que se me hace debo manifestar que hace aproximadamente dos meses me comuniqué al número telefónico (55) 55-99-16-00 -con ocho extensiones-, el cual me proporcionaron para dudas o aclaraciones. En esa llamada telefónica (que seguramente fue grabada por ustedes) pregunté que si para acreditar mis gastos era necesario pedir facturas o bastaba con recabar notas de venta, tickets de pago o comprobantes de las transferencias bancarias que se realizaran, contestándome que bastaba con notas de venta, tickets de pago o comprobantes de las transferencias, y que no eran necesarias facturas toda vez que solo era para comprobar gastos.
Luego entonces, la circunstancia de que yo no haya exhibido facturas deriva de la llamada telefónica en la cual me dieron esas indicaciones que yo seguí, como se observa, y hasta el momento consideré que yo había cumplido con los lineamientos que me especificaron.
En concordancia con lo anterior debo señalar que la negociación en la que mandé imprimir mis volantes está debidamente inscrita como proveedora ante el INE, y a través de ellos pueden ustedes corroborar los pagos que le hice por el servicio que me brindaron.
Ahora bien, el motivo por el que en su oportunidad no subí al sistema las facturas en cita, fue porque no se las solicité al proveedor, a quien solo le pedí que me expidiera notas de venta porque así fue como ustedes me lo indicaron telefónicamente, y ahora no las puedo subir porque en dicha negociación me informaron que ya no pueden expedírmelas pues no las solicité oportunamente.
Dicho de otro modo, no pedí facturas porque ustedes mismos me indicaron que no eran indispensables y que era suficiente con notas de venta o tickets de pago.</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</si>
  <si>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respuesta se consideró insatisfactoria ya que aun y cuando manifestó que solicitó la aclaración sobre este tema, por vía telefónica, y argumenta que recibió como respuesta que no eran necesarias las facturas toda vez que solo era para comprobar gastos, sin embargo la normatividad es clara al señalar que para la comprobación de los gastos, las personas candidatas a juzgadoras deberán entregar a la UTF, a través del MEFIC, los respectivos comprobantes, con todos los requisitos establecidos por las leyes fiscales, incluyendo los archivos XML, además de su representación impresa en PDF, expedidos a nombre de la persona candidata a juzgadora.
Por lo que con respecto a los registros con referencia (1) del </t>
    </r>
    <r>
      <rPr>
        <b/>
        <sz val="11"/>
        <color rgb="FF000000"/>
        <rFont val="Arial"/>
        <family val="2"/>
      </rPr>
      <t>ANEXO-L-MI-MRE-MPR-4</t>
    </r>
    <r>
      <rPr>
        <sz val="11"/>
        <color rgb="FF000000"/>
        <rFont val="Arial"/>
        <family val="2"/>
      </rPr>
      <t xml:space="preserve"> de la carpeta </t>
    </r>
    <r>
      <rPr>
        <b/>
        <sz val="11"/>
        <color rgb="FF000000"/>
        <rFont val="Arial"/>
        <family val="2"/>
      </rPr>
      <t>40.L-MI-MRE-MPR</t>
    </r>
    <r>
      <rPr>
        <sz val="11"/>
        <color rgb="FF000000"/>
        <rFont val="Arial"/>
        <family val="2"/>
      </rPr>
      <t xml:space="preserve"> del presente dictamen, de la valoración realizada a la respuesta de la persona candidata a juzgadora, se consideró insatisfactoria, lo anterior debido a que omitió presentar los comprobantes XML, así como su representación en PDF de los gastos "Combustibles y Peajes" y "Propaganda impresa", por lo que al no comprobar el gasto, esto punto de la observación </t>
    </r>
    <r>
      <rPr>
        <b/>
        <sz val="11"/>
        <color rgb="FF000000"/>
        <rFont val="Arial"/>
        <family val="2"/>
      </rPr>
      <t>no quedó atendida</t>
    </r>
    <r>
      <rPr>
        <sz val="11"/>
        <color rgb="FF000000"/>
        <rFont val="Arial"/>
        <family val="2"/>
      </rPr>
      <t xml:space="preserve"> por un importe de $24,670.00.
Por último, con respecto al registro señalado con (2) en la columna "Referencia Dictamen" del </t>
    </r>
    <r>
      <rPr>
        <b/>
        <sz val="11"/>
        <color rgb="FF000000"/>
        <rFont val="Arial"/>
        <family val="2"/>
      </rPr>
      <t>ANEXO-L-MI-MRE-MPR-4</t>
    </r>
    <r>
      <rPr>
        <sz val="11"/>
        <color rgb="FF000000"/>
        <rFont val="Arial"/>
        <family val="2"/>
      </rPr>
      <t xml:space="preserve"> de la carpeta </t>
    </r>
    <r>
      <rPr>
        <b/>
        <sz val="11"/>
        <color rgb="FF000000"/>
        <rFont val="Arial"/>
        <family val="2"/>
      </rPr>
      <t>40.L-MI-MRE-MPR</t>
    </r>
    <r>
      <rPr>
        <sz val="11"/>
        <color rgb="FF000000"/>
        <rFont val="Arial"/>
        <family val="2"/>
      </rPr>
      <t xml:space="preserve"> del presente dictamen, la respuesta se consideró insatisfactoria, ya que omitió presentar el comprobante XML del gasto por concepto de "Combustibles y Peajes", por tal razón este punto de la observación </t>
    </r>
    <r>
      <rPr>
        <b/>
        <sz val="11"/>
        <color rgb="FF000000"/>
        <rFont val="Arial"/>
        <family val="2"/>
      </rPr>
      <t>no quedó atendida</t>
    </r>
    <r>
      <rPr>
        <sz val="11"/>
        <color rgb="FF000000"/>
        <rFont val="Arial"/>
        <family val="2"/>
      </rPr>
      <t xml:space="preserve"> por un importe de $988.00.</t>
    </r>
  </si>
  <si>
    <r>
      <rPr>
        <b/>
        <sz val="11"/>
        <rFont val="Arial"/>
        <family val="2"/>
      </rPr>
      <t xml:space="preserve">
02-MI-MRE-MPR-C3
</t>
    </r>
    <r>
      <rPr>
        <sz val="11"/>
        <rFont val="Arial"/>
        <family val="2"/>
      </rPr>
      <t xml:space="preserve">La persona candidata a juzgadora Omitió presentar la documentación soporte que compruebe el gasto consistente en los comprobantes XML y su representación en PDF por concepto de Combustibles y Peajes y Propaganda impresa por un monto de </t>
    </r>
    <r>
      <rPr>
        <b/>
        <sz val="11"/>
        <rFont val="Arial"/>
        <family val="2"/>
      </rPr>
      <t xml:space="preserve">$24,670.00
02-MI-MRE-MPR-C4
</t>
    </r>
    <r>
      <rPr>
        <sz val="11"/>
        <rFont val="Arial"/>
        <family val="2"/>
      </rPr>
      <t xml:space="preserve">
La persona candidata a juzgadora omitió presentar 1 comprobante fiscal en formato XML por un monto de </t>
    </r>
    <r>
      <rPr>
        <b/>
        <sz val="11"/>
        <rFont val="Arial"/>
        <family val="2"/>
      </rPr>
      <t>$988.00</t>
    </r>
  </si>
  <si>
    <t xml:space="preserve">
$24,670.00
$988.00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</si>
  <si>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</si>
  <si>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</si>
  <si>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ANEXO-L-MI-MRE-MPR-5</t>
    </r>
    <r>
      <rPr>
        <sz val="11"/>
        <rFont val="Arial"/>
        <family val="2"/>
      </rPr>
      <t xml:space="preserve"> del presente oficio.</t>
    </r>
  </si>
  <si>
    <t>ANEXO-L-MI-MRE-MPR-5</t>
  </si>
  <si>
    <t>Referí mi CURP y RFC en los apartados correspondientes, sin embargo los subo como anexos para cumplimentar. Yo llame a los teléfonos que indicaban los mensajes enviados por MEFIC y UTF para aclaraciones, o dudas y en ellos me dijeron que las actividades vulnerables no me correspondían a mí que era solo para ciertos tipos de personas que reciban dinero, ejemplo: de negocios, que pudieran tomarse como operaciones sospechosas, lo cual no es mi caso, y me dijeron que a mí no me aplicaba.</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</si>
  <si>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como documentación comprobatoria, la constancia de la Clave Única de Registro de Población y la Opinión al Cumplimiento de Obligaciones Fiscales donde aparece el RFC de la persona candidata a juzgadora, por tal razón, la observación en cuanto a este punto </t>
    </r>
    <r>
      <rPr>
        <b/>
        <sz val="11"/>
        <rFont val="Arial"/>
        <family val="2"/>
      </rPr>
      <t>quedó</t>
    </r>
    <r>
      <rPr>
        <sz val="11"/>
        <rFont val="Arial"/>
        <family val="2"/>
      </rPr>
      <t xml:space="preserve">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Con respecto al Formato de Actividades Vulnerables "Anexo A" señalada en el </t>
    </r>
    <r>
      <rPr>
        <b/>
        <sz val="11"/>
        <rFont val="Arial"/>
        <family val="2"/>
      </rPr>
      <t>ANEXO-L-MI-MRE-MPR-5</t>
    </r>
    <r>
      <rPr>
        <sz val="11"/>
        <rFont val="Arial"/>
        <family val="2"/>
      </rPr>
      <t xml:space="preserve"> de la carpeta </t>
    </r>
    <r>
      <rPr>
        <b/>
        <sz val="11"/>
        <rFont val="Arial"/>
        <family val="2"/>
      </rPr>
      <t>40.L-MI-MRE-MPR</t>
    </r>
    <r>
      <rPr>
        <sz val="11"/>
        <rFont val="Arial"/>
        <family val="2"/>
      </rPr>
      <t xml:space="preserve"> del presente dictamen, se constató que la persona candidata a juzgadora omitió su presentación, por tal razón este punto de la observación </t>
    </r>
    <r>
      <rPr>
        <b/>
        <sz val="11"/>
        <rFont val="Arial"/>
        <family val="2"/>
      </rPr>
      <t>no quedó atendida</t>
    </r>
    <r>
      <rPr>
        <sz val="11"/>
        <rFont val="Arial"/>
        <family val="2"/>
      </rPr>
      <t>.</t>
    </r>
  </si>
  <si>
    <r>
      <rPr>
        <b/>
        <sz val="11"/>
        <rFont val="Arial"/>
        <family val="2"/>
      </rPr>
      <t xml:space="preserve">
02-MI-MRE-MPR-C5
</t>
    </r>
    <r>
      <rPr>
        <sz val="11"/>
        <rFont val="Arial"/>
        <family val="2"/>
      </rPr>
      <t xml:space="preserve">La persona candidata a juzgadora presentó de forma extemporánea la documentación del artículo 8 de los LFPEPJ en el MEFIC
</t>
    </r>
    <r>
      <rPr>
        <b/>
        <sz val="11"/>
        <rFont val="Arial"/>
        <family val="2"/>
      </rPr>
      <t>02-MI-MRE-MPR-C6</t>
    </r>
    <r>
      <rPr>
        <sz val="11"/>
        <rFont val="Arial"/>
        <family val="2"/>
      </rPr>
      <t xml:space="preserve">
La persona candidata a juzgadora omitió presentar la documentación del artículo 8 de los LFPEPJ en el MEFIC</t>
    </r>
  </si>
  <si>
    <t xml:space="preserve">
2
1</t>
  </si>
  <si>
    <t xml:space="preserve">
Presentación extemporánea de la documentación del artículo 8 de los LFPEPJ 
Omisión de presentar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</si>
  <si>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</si>
  <si>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ANEXO-L-MI-MRE-MPR-6</t>
    </r>
    <r>
      <rPr>
        <sz val="11"/>
        <rFont val="Arial"/>
        <family val="2"/>
      </rPr>
      <t xml:space="preserve"> del presente oficio.</t>
    </r>
  </si>
  <si>
    <t>ANEXO-L-MI-MRE-MPR-6</t>
  </si>
  <si>
    <t>Los eventos no los pude reportar con 5 días de anticipación, porque Cuido a mi mamá, a mi hija y trabajo, y no estaba segura de los días que podía alguien cubrirme, para ir a los eventos, ya que eran en días diversos y horarios diversos, en algunos casos; por otra parte en casi todos los casos la invitación no llegó con 5 días de anticipación, las reporté en cuanto me enteré, y por la nula propaganda que nos dejaron hacer, evidentemente no podía rechazar las invitaciones solo porque no me avisaron 5 días antes.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</si>
  <si>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ANEXO-L-MI-MRE-MPR-6</t>
    </r>
    <r>
      <rPr>
        <sz val="11"/>
        <rFont val="Arial"/>
        <family val="2"/>
      </rPr>
      <t xml:space="preserve"> de la carpeta </t>
    </r>
    <r>
      <rPr>
        <b/>
        <sz val="11"/>
        <rFont val="Arial"/>
        <family val="2"/>
      </rPr>
      <t>40.L-MI-MRE-MPR</t>
    </r>
    <r>
      <rPr>
        <sz val="11"/>
        <rFont val="Arial"/>
        <family val="2"/>
      </rPr>
      <t xml:space="preserve"> del presente dictamen, que no estaba segura de ir a los eventos reportados por asuntos familiares y que en algunos casos las invitaciones no la hicieron con anticipación, motivo por el cual los registros en el MEFIC no cumplieron con la antelación de al menos cinco días a la fecha en que se llevarán a cabo.
Sin embargo, no presentó evidencia documental que permitiera a esta autoridad comprobar lo manifestado en el párrafo anterior.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t>
    </r>
  </si>
  <si>
    <r>
      <rPr>
        <b/>
        <sz val="11"/>
        <rFont val="Arial"/>
        <family val="2"/>
      </rPr>
      <t xml:space="preserve">
02-MI-MRE-MPR-C7</t>
    </r>
    <r>
      <rPr>
        <sz val="11"/>
        <rFont val="Arial"/>
        <family val="2"/>
      </rPr>
      <t xml:space="preserve">
La persona candidata a juzgadora informó de manera extemporánea </t>
    </r>
    <r>
      <rPr>
        <b/>
        <sz val="11"/>
        <rFont val="Arial"/>
        <family val="2"/>
      </rPr>
      <t>11</t>
    </r>
    <r>
      <rPr>
        <sz val="11"/>
        <rFont val="Arial"/>
        <family val="2"/>
      </rPr>
      <t xml:space="preserve"> eventos de campaña, de manera previa a su celebración.</t>
    </r>
  </si>
  <si>
    <t xml:space="preserve">
11</t>
  </si>
  <si>
    <t xml:space="preserve">
Eventos registrados extemporáneamente de manera previa a su celebración</t>
  </si>
  <si>
    <t xml:space="preserve">
17 y 18 de los LFPEPJ </t>
  </si>
  <si>
    <r>
      <t xml:space="preserve">De la revisión al MEFIC, se observó que la persona candidata a juzgadora reportó un monto de egresos totales en el informe único de gastos por $44,276.00 y en su informe de capacidad de gasto cuenta con un saldo de $26,000.00, por lo que existe una discrepancia entre los gastos de campaña y su financiamiento,  como se detalla en el </t>
    </r>
    <r>
      <rPr>
        <b/>
        <sz val="11"/>
        <rFont val="Arial"/>
        <family val="2"/>
      </rPr>
      <t>ANEXO-L-MI-MRE-MPR-7</t>
    </r>
    <r>
      <rPr>
        <sz val="11"/>
        <rFont val="Arial"/>
        <family val="2"/>
      </rPr>
      <t xml:space="preserve"> del presente oficio.</t>
    </r>
  </si>
  <si>
    <t>ANEXO-L-MI-MRE-MPR-7</t>
  </si>
  <si>
    <t>En los Datos Generales del informe de capacidad de gasto, yo referí que gané al año $180,000.00 pesos, y que mis gastos familiares ascendían a $154,000.00 pesos al año, que me sobró anualmente la cantidad de 26,000.00. Sin embargo, les recuerdo respetuosamente que presente una tarjeta con la cantidad de $350,000.00 y eso es así, porque yo tengo trabajando desde los 15 años, y evidentemente tengo ahorros.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</si>
  <si>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ANEXO-L-MI-MRE-MPR-7</t>
    </r>
    <r>
      <rPr>
        <sz val="11"/>
        <rFont val="Arial"/>
        <family val="2"/>
      </rPr>
      <t xml:space="preserve"> de la carpeta </t>
    </r>
    <r>
      <rPr>
        <b/>
        <sz val="11"/>
        <rFont val="Arial"/>
        <family val="2"/>
      </rPr>
      <t>40.L-MI-MRE-MPR</t>
    </r>
    <r>
      <rPr>
        <sz val="11"/>
        <rFont val="Arial"/>
        <family val="2"/>
      </rPr>
      <t xml:space="preserve"> del presente dictamen, los cuales se encuentran registrados en el apartado de ingresos en el MEFIC, provienen de ahorros generados en 15 años de trabajo, los cuales fueron registrados en el rubro de ingresos del MEFIC, por lo que esta autoridad confirmó mediante el análisis a los documentos presentados como evidencia, que la persona candidata a juzgadora contó con los recursos declarados en el Informe Único de Gasto de la etapa normal, por tal razón la observación </t>
    </r>
    <r>
      <rPr>
        <b/>
        <sz val="11"/>
        <rFont val="Arial"/>
        <family val="2"/>
      </rPr>
      <t>quedó</t>
    </r>
    <r>
      <rPr>
        <sz val="11"/>
        <rFont val="Arial"/>
        <family val="2"/>
      </rPr>
      <t xml:space="preserve"> </t>
    </r>
    <r>
      <rPr>
        <b/>
        <sz val="11"/>
        <rFont val="Arial"/>
        <family val="2"/>
      </rPr>
      <t>atendida</t>
    </r>
    <r>
      <rPr>
        <sz val="11"/>
        <rFont val="Arial"/>
        <family val="2"/>
      </rPr>
      <t xml:space="preserve">. </t>
    </r>
  </si>
  <si>
    <r>
      <rPr>
        <sz val="11"/>
        <color rgb="FF000000"/>
        <rFont val="Arial"/>
        <family val="2"/>
      </rP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color rgb="FF000000"/>
        <rFont val="Arial"/>
        <family val="2"/>
      </rPr>
      <t>ANEXO-L-MI-MRE-MPR-8</t>
    </r>
    <r>
      <rPr>
        <sz val="11"/>
        <color rgb="FF000000"/>
        <rFont val="Arial"/>
        <family val="2"/>
      </rPr>
      <t xml:space="preserve">, del presente oficio.
</t>
    </r>
  </si>
  <si>
    <t xml:space="preserve">No aplica.
</t>
  </si>
  <si>
    <t>ANEXO-L-MI-MRE-MPR-8</t>
  </si>
  <si>
    <t>La persona candidata no se pronunció al respecto</t>
  </si>
  <si>
    <r>
      <rPr>
        <b/>
        <sz val="11"/>
        <color rgb="FF000000"/>
        <rFont val="Arial"/>
        <family val="2"/>
      </rPr>
      <t xml:space="preserve">Sin efectos
</t>
    </r>
    <r>
      <rPr>
        <sz val="11"/>
        <color rgb="FF000000"/>
        <rFont val="Arial"/>
        <family val="2"/>
      </rPr>
      <t>Aún y cuando la persona candidata no se pronunció al respecto, esta autoridad realizó las revisiones de los conceptos señalados en la vista, determinándose que los hallazgos referidos no hay evidencia en los mismos de que se hubiera realizado algún gasto susceptible de ser fiscalizado.</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</si>
  <si>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ANEXO-L-MI-MRE-MPR-9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</si>
  <si>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ANEXO-L-MI-MRE-MPR-9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</si>
  <si>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ANEXO-L-MI-MRE-MPR-9</t>
    </r>
    <r>
      <rPr>
        <sz val="11"/>
        <rFont val="Arial"/>
        <family val="2"/>
      </rPr>
      <t xml:space="preserve"> de la carpeta </t>
    </r>
    <r>
      <rPr>
        <b/>
        <sz val="11"/>
        <rFont val="Arial"/>
        <family val="2"/>
      </rPr>
      <t>40.L-MI-MRE-MPR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</si>
  <si>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ANEXO-L-MI-MRE-MPR-10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</si>
  <si>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ANEXO-L-MI-MRE-MPR-10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</si>
  <si>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ANEXO-L-MI-MRE-MPR-10</t>
    </r>
    <r>
      <rPr>
        <sz val="11"/>
        <rFont val="Arial"/>
        <family val="2"/>
      </rPr>
      <t xml:space="preserve"> de la carpeta </t>
    </r>
    <r>
      <rPr>
        <b/>
        <sz val="11"/>
        <rFont val="Arial"/>
        <family val="2"/>
      </rPr>
      <t>40.L-MI-MRE-MPR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</si>
  <si>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L-MI-MRE-MXTG-A</t>
  </si>
  <si>
    <t>Mayra Xiomara Trevizo Guízar</t>
  </si>
  <si>
    <t>INE/UTF/DA/20390/2025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</si>
  <si>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ANEXO-L-MI-MRE-MXTG-1</t>
    </r>
    <r>
      <rPr>
        <sz val="11"/>
        <rFont val="Arial"/>
        <family val="2"/>
      </rPr>
      <t xml:space="preserve"> del presente oficio.</t>
    </r>
  </si>
  <si>
    <t>ANEXO-L-MI-MRE-MXTG-1</t>
  </si>
  <si>
    <t>En atención a lo solicitado se hace de su conocimiento que la diferencia entre las fechas de operación con las fechas de los comprobantes de las facturas y las fechas en que estas fueron registradas en el MEFIC, se debe a que el emisor los comprobantes fiscales remitió las facturas con retraso, lo que impidió su registro oportuno.                                                                                                                                                       Adicionalmente, en el caso de la Cons. 2, se identificó un error involuntario durante el proceso de revisión: debido a esto se adjunta como evidencia ante el MEFIC el XML con numero de certificado 00001000000705250068 correspondiente a la factura con folio fiscal 587ACCDC-F036-4F61-822D-BBAFD4F42DD0 de la operación que da origen.</t>
  </si>
  <si>
    <r>
      <rPr>
        <b/>
        <sz val="11"/>
        <rFont val="Arial"/>
        <family val="2"/>
      </rPr>
      <t>Sin Efectos</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documentación comprobatoria para desvirtuar las observaciones de los registros señalados en el </t>
    </r>
    <r>
      <rPr>
        <b/>
        <sz val="11"/>
        <rFont val="Arial"/>
        <family val="2"/>
      </rPr>
      <t>ANEXO-L-MI-MRE-MXTG-1</t>
    </r>
    <r>
      <rPr>
        <sz val="11"/>
        <rFont val="Arial"/>
        <family val="2"/>
      </rPr>
      <t xml:space="preserve"> de la carpeta </t>
    </r>
    <r>
      <rPr>
        <b/>
        <sz val="11"/>
        <rFont val="Arial"/>
        <family val="2"/>
      </rPr>
      <t>44.L-MI-MRE-MXTG</t>
    </r>
    <r>
      <rPr>
        <sz val="11"/>
        <rFont val="Arial"/>
        <family val="2"/>
      </rPr>
      <t xml:space="preserve"> del presente dictamen, consistente en comprobantes de pagos y estados de cuenta bancarios, donde se corroboró que las fechas en las que fueron realizadas las operaciones observadas en este punto, coinciden con las fechas de operación registradas en el MEFIC, por lo tanto, no coinciden con las fechas de timbrado de los CFDI's, los cuales fueron expedidos con fechas posteriores, por tal razón la observación </t>
    </r>
    <r>
      <rPr>
        <b/>
        <sz val="11"/>
        <rFont val="Arial"/>
        <family val="2"/>
      </rPr>
      <t>quedó</t>
    </r>
    <r>
      <rPr>
        <sz val="11"/>
        <rFont val="Arial"/>
        <family val="2"/>
      </rPr>
      <t xml:space="preserve"> </t>
    </r>
    <r>
      <rPr>
        <b/>
        <sz val="11"/>
        <rFont val="Arial"/>
        <family val="2"/>
      </rPr>
      <t>sin efectos</t>
    </r>
    <r>
      <rPr>
        <sz val="11"/>
        <rFont val="Arial"/>
        <family val="2"/>
      </rPr>
      <t>.</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</si>
  <si>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ANEXO-L-MI-MRE-MXTG-2</t>
    </r>
    <r>
      <rPr>
        <sz val="11"/>
        <rFont val="Arial"/>
        <family val="2"/>
      </rPr>
      <t xml:space="preserve"> del presente oficio.</t>
    </r>
  </si>
  <si>
    <t>ANEXO-L-MI-MRE-MXTG-2</t>
  </si>
  <si>
    <t>Me permito dar respuesta a la solicitud referente a la entrega de evidencias sobre la muestra de propaganda impresa en papel, así como de las muestras fotográficas y de video utilizadas en redes sociales las cuales van adjuntas en el oficio de errores y omisiones. los cuales se encuentran como muestra en la plataforma del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</si>
  <si>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ANEXO-L-MI-MRE-MXTG-2</t>
    </r>
    <r>
      <rPr>
        <sz val="11"/>
        <rFont val="Arial"/>
        <family val="2"/>
      </rPr>
      <t xml:space="preserve"> de la carpeta </t>
    </r>
    <r>
      <rPr>
        <b/>
        <sz val="11"/>
        <rFont val="Arial"/>
        <family val="2"/>
      </rPr>
      <t>44.L-MI-MRE-MXTG</t>
    </r>
    <r>
      <rPr>
        <sz val="11"/>
        <rFont val="Arial"/>
        <family val="2"/>
      </rPr>
      <t xml:space="preserve"> del presente dictamen, consistente en muestras de volantes 1/2 carta, tarjetas impresas, enmicados, sesiones de fotos, diseño de imágenes y producción de videos para redes sociales, además de los links de las redes sociales donde fueron utilizadas,  por tal razón la observación </t>
    </r>
    <r>
      <rPr>
        <b/>
        <sz val="11"/>
        <rFont val="Arial"/>
        <family val="2"/>
      </rPr>
      <t>quedó 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</si>
  <si>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ANEXO-L-MI-MRE-MXTG-3</t>
    </r>
    <r>
      <rPr>
        <sz val="11"/>
        <rFont val="Arial"/>
        <family val="2"/>
      </rPr>
      <t xml:space="preserve"> del presente oficio.</t>
    </r>
  </si>
  <si>
    <t>ANEXO-L-MI-MRE-MXTG-3</t>
  </si>
  <si>
    <t>En respuesta a la solicitud respecto a la presentación de los tickets correspondientes a los gastos realizados en alimentos y gasolina me permito señalar lo siguiente: 
A)	Conforme al registro numero 10956, tipo de gasto Hospedaje y alimentos correspondiente a la cantidad de $530.00, se encuentra registrado ante el MEFIC como evidencia la factura con número de folio fiscal 998A21FF-C50C-4EF7-B439-A963A0FF4D1A, baucher con número de operación 108521573086,  XML con numero de certificado 00001000000704751590, estado de cuenta correspondiente al mes de abril donde se muestra en la pagina 3/7 el cargo por esta operación al igual que la nota de remisión de fecha 15 de abril por la cantidad de $530.00, los cuales se subirán ante el MEFIC.
B)	Conforme al registro número 1851, tipo de gasto Hospedaje y alimentos correspondiente a la cantidad de $490, se encuentra registrado ante el MEFIC como comprobación del viatico la factura con folio fiscal 6B690E3B‐B8CF‐4339‐807C‐DD467932FA4F, baucher de pago con tarjeta con numero de operación 000009, autorización numero 764684 y como comprobación adicional se presentaran ante el MEFIC el archivo XML con número de certificado 00001000000516182626, el ticket de la operación se lo quedo el establecimiento para poder generarme la factura por lo cual no cuento con él. 
C)	Conforme al registro número 15865, tipo de gasto Hospedaje y alimentos correspondiente a la cantidad de $487.20, se encuentra registrado ante el MEFIC como comprobación del viatico la factura con folio fiscal 4CB78B4B-8611-49C6-867D-6541A96594D6 y como comprobación adicional se presentarán ante el MEFIC el archivo XML con número de certificado 00001000000518552695, el ticket de la operación se lo quedo el establecimiento para poder generarme la factura por lo cual no cuento con el. 
D)	Conforme al registro número 62450, tipo de gasto Hospedaje y alimentos correspondiente a la cantidad de $744.00, se encuentra registrado ante el MEFIC como comprobación del viatico la factura con folio fiscal 36C54A01-39EB-43A7-B3BD-9B7B69146CC7, el archivo XML con número de certificado y tal como se presentará ante el MEFIC el ticket de la operación correspondiente a este egreso.
E)	Conforme al registro número 62476, tipo de gasto Combustibles y Peajes correspondiente a la cantidad de $1000.00, se encuentra registrado ante el MEFIC como comprobación del viatico la factura con folio fiscal F5BC50FC-4ADA-4A9B-A396-8D845D67B858, respecto al ticket con numero de folio 1426409 correspondiente a este egreso, tal y como se muestra en el acuse de presentación del informe único de gastos el cual resalto con color rosa de que si se presentó ante la plataforma del MEFIC y el archivo XML con número de certificado  00001000000511215550, se presentará ante el MEFIC ya que no se presente al momento del registro debido a que la misma plataforma no me aceptaba el formato.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</si>
  <si>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Por lo que se refiere a la documentación señalada con (1) en la columna “Referencia Dictamen” del </t>
    </r>
    <r>
      <rPr>
        <b/>
        <sz val="11"/>
        <rFont val="Arial"/>
        <family val="2"/>
      </rPr>
      <t>ANEXO-L-MI-MRE-MXTG-3</t>
    </r>
    <r>
      <rPr>
        <sz val="11"/>
        <rFont val="Arial"/>
        <family val="2"/>
      </rPr>
      <t xml:space="preserve"> de la carpeta </t>
    </r>
    <r>
      <rPr>
        <b/>
        <sz val="11"/>
        <rFont val="Arial"/>
        <family val="2"/>
      </rPr>
      <t>44.L-MI-MRE-MXTG</t>
    </r>
    <r>
      <rPr>
        <sz val="11"/>
        <rFont val="Arial"/>
        <family val="2"/>
      </rPr>
      <t xml:space="preserve"> del presente dictamen, se constató que presentó la documentación solicitada en el MEFIC consistente en el ticket del consumo de alimento; por tal razón, en cuanto a este punto, la observación </t>
    </r>
    <r>
      <rPr>
        <b/>
        <sz val="11"/>
        <rFont val="Arial"/>
        <family val="2"/>
      </rPr>
      <t>quedó</t>
    </r>
    <r>
      <rPr>
        <sz val="11"/>
        <rFont val="Arial"/>
        <family val="2"/>
      </rPr>
      <t xml:space="preserve"> </t>
    </r>
    <r>
      <rPr>
        <b/>
        <sz val="11"/>
        <rFont val="Arial"/>
        <family val="2"/>
      </rPr>
      <t>atendida</t>
    </r>
    <r>
      <rPr>
        <sz val="11"/>
        <rFont val="Arial"/>
        <family val="2"/>
      </rPr>
      <t xml:space="preserve">.
Finalmente, respecto de la documentación señalada con (2) en la columna “Referencia Dictamen” del </t>
    </r>
    <r>
      <rPr>
        <b/>
        <sz val="11"/>
        <rFont val="Arial"/>
        <family val="2"/>
      </rPr>
      <t>ANEXO-L-MI-MRE-MXTG-3</t>
    </r>
    <r>
      <rPr>
        <sz val="11"/>
        <rFont val="Arial"/>
        <family val="2"/>
      </rPr>
      <t xml:space="preserve"> de la carpeta </t>
    </r>
    <r>
      <rPr>
        <b/>
        <sz val="11"/>
        <rFont val="Arial"/>
        <family val="2"/>
      </rPr>
      <t>44.L-MI-MRE-MXTG</t>
    </r>
    <r>
      <rPr>
        <sz val="11"/>
        <rFont val="Arial"/>
        <family val="2"/>
      </rPr>
      <t xml:space="preserve"> del presente dictamen, se constató que aun cuando manifestó que presentó los CFDI's, comprobantes de pago y estados de cuenta donde se ven reflejados dichos pagos, lo cierto es que después de una revisión a los diferentes apartados del MEFIC, se verificó que no se presentó la documentación faltante observada de los gastos erogados, como son los tickets de consumo de alimentos y de consumo de combustibles; por tal razón, la observación en estos puntos </t>
    </r>
    <r>
      <rPr>
        <b/>
        <sz val="11"/>
        <rFont val="Arial"/>
        <family val="2"/>
      </rPr>
      <t>no quedó atendida</t>
    </r>
    <r>
      <rPr>
        <sz val="11"/>
        <rFont val="Arial"/>
        <family val="2"/>
      </rPr>
      <t>.</t>
    </r>
  </si>
  <si>
    <r>
      <rPr>
        <b/>
        <sz val="11"/>
        <rFont val="Arial"/>
        <family val="2"/>
      </rPr>
      <t xml:space="preserve">
02-MI-MRE-MXTG-C1</t>
    </r>
    <r>
      <rPr>
        <sz val="11"/>
        <rFont val="Arial"/>
        <family val="2"/>
      </rPr>
      <t xml:space="preserve">
La persona candidata a juzgadora omitió registrar documentación en el MEFIC por concepto de tickets de los gastos erogados.</t>
    </r>
  </si>
  <si>
    <r>
      <t xml:space="preserve">
</t>
    </r>
    <r>
      <rPr>
        <b/>
        <sz val="11"/>
        <rFont val="Arial"/>
        <family val="2"/>
      </rPr>
      <t>$2,507.20</t>
    </r>
  </si>
  <si>
    <t xml:space="preserve">
Omisión de registrar documentación en el MEFIC</t>
  </si>
  <si>
    <t xml:space="preserve">
30, fracción II, inciso c) de los LFPEPJ, en relación con el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</si>
  <si>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ANEXO-L-MI-MRE-MXTG-4</t>
    </r>
    <r>
      <rPr>
        <sz val="11"/>
        <rFont val="Arial"/>
        <family val="2"/>
      </rPr>
      <t xml:space="preserve"> del presente oficio.</t>
    </r>
  </si>
  <si>
    <t>ANEXO-L-MI-MRE-MXTG-4</t>
  </si>
  <si>
    <t xml:space="preserve">1.	Respecto al egreso con ID de Informe 104, no hay documento de transferencia o ficha de deposito debido a que su pago se realizo en efectivo tal y como se indica en la factura con número de folio fiscal 4CB78B4B-8611-49C6-867D-6541A96594D6, la cual se cargo al momento de registrar el egreso ante el MEFIC, así mismo cabe mencionar que la fecha de registro que manifiestan en el ANEXO-L-MI-MRE-MXTG-4 son erróneas ya la fecha de registro ante la plataforma fue el día 24/04/2025 tal y como se indica en el ANEXO-L-MI-MRE-MXTG-3.
2.	Referente a los egresos con ID de Informe 105 y 108, al encontrarse las fechas incorrectas de registro señalas en el anexo ANEXO-L-MI-MRE-MXTG-4, no puedo identificar cual egreso corresponde a cuál fecha por lo que me permito señalar los egresos que tuve de gasolina por la cantidad de $500.00 siendo los siguientes:
2.1 Ticket de fecha 27/04/2025, con número de folio 1404233, estación de servicio E07794, por la cantidad de $500.00, baucher del pago con tarjeta con referencia 20250427204554, AID A000000031010 y con numero de autorización 699161; así como la factura con número de folio fiscal D723FFA4-AD86-4521-B0A4-9D0346C2EEDDy documento XML con número de certificado 00001000000511215550, 
2.2 Ticket de fecha 03/05/2025, con número de folio 254970, estación de servicio E05788, por la cantidad de $500.00, baucher del pago con tarjeta con referencia 20250203162902, AID A000000031010 y con numero de operación 100755840031; así como la factura con numero de folio fiscal 8B072539-70AC-40F9-83B9-CB4D825E0FD6 y documento XML con numero de certificado 00001000000508383476, 
2.3	Ticket de fecha 21/05/2025, con número de folio 1786585, estación de servicio P20539, por la cantidad de $500.00, baucher del pago con tarjeta con afiliación 004157648, AID A000000031010 y con numero de aprobación 032139; así como la factura con número de folio fiscal 1b3f4b70-aad4-443b-871a-f92053e08680 y documento XML con numero de certificado 00001000000710253349,
Los documentos mencionados se encuentran en la plataforma MEFIC en el Informe Único de Gastos así como en el Informe Único de Gatos Etapa de Corrección. 
3.	Respecto al egreso con ID de Informe 107, Ticket de fecha 30/04/2025, con numero de folio: 4441734, estación de servicio E12651 por la cantidad de $600.00, baucher con número de referencia 20250430195106, numero de operación 100744899239, AID A000000031010 así como la factura con número de folio fiscal e4db7f7e-32cb-4348-a149-fc527b6cd285 y documento XML con numero de certificado 00001000000707424628, los documentos mencionados se encuentran en la plataforma MEFIC en el Informe Único de Gastos así como en el Informe Único de Gatos Etapa de Corrección. 
4.	Respecto al egreso con ID de Informe 113, Ticket de fecha 23/05/2025, con número de folio: 1283414, gas ID 851407 por la cantidad de $700.00, la factura con número de folio fiscal 35de3c8c-8d3e-45a0-9dca-b7d0635c1a73 y documento XML con numero de certificado 00001000000509686969, los documentos mencionados se encuentran en la plataforma MEFIC en el Informe Único de Gastos así como en el Informe Único de Gatos Etapa de Corrección. 
5.	Referente a los egresos con ID de Informe 114 y 116, al encontrarse incorrectas las fechas de registro señalas en el anexo ANEXO-L-MI-MRE-MXTG-4, no puedo identificar cual egreso corresponde a cuál fecha por lo que me permito señalar los dos egresos que tuve de gasolina por la cantidad de $1000.00 siendo los siguientes:
5.1 Ticket de fecha 11/05/2025, con número de folio: 1420406, gas 65768, estación Frente Servicio SA de CV,  por la cantidad de $1000.00, la factura con número de folio fiscal F5BC50FC-4ADA-4A9B-A396-8D845D67B858 y documento XML con numero de certificado 00001000000511215550, así mismo como comprobación adicional anexo el estado de cuenta correspondiente al mes de mayo donde se puede observar el cargo por el egreso en cuestión, los documentos mencionados se encuentran en la plataforma MEFIC en el Informe Único de Gastos así como en el Informe Único de Gatos Etapa de Corrección.
5.2 La factura de fecha 26/05/2025 con número de folio fiscal 4B0A90E6-3D75-4676-8535-7E1C678AB7F6 y documento XML con numero de certificado 00001000000701028903, no cuento el ticket ni con el baucher debida que en la gasolinera me pidieron dejarlos para poder generarme la factura correspondiente pero anexo el estado de cuenta correspondiente al mes de mayo donde se puedo observar el cargo a mi cuenta, los documentos mencionados se encuentran en la plataforma MEFIC en el Informe Único de Gastos así como en el Informe Único de Gatos Etapa de Corrección.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</si>
  <si>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los registros con referencia (1) en la columna "Referencia Dictamen" del </t>
    </r>
    <r>
      <rPr>
        <b/>
        <sz val="11"/>
        <rFont val="Arial"/>
        <family val="2"/>
      </rPr>
      <t>ANEXO-L-MI-MRE-MXTG-4</t>
    </r>
    <r>
      <rPr>
        <sz val="11"/>
        <rFont val="Arial"/>
        <family val="2"/>
      </rPr>
      <t xml:space="preserve"> de la carpeta </t>
    </r>
    <r>
      <rPr>
        <b/>
        <sz val="11"/>
        <rFont val="Arial"/>
        <family val="2"/>
      </rPr>
      <t>44.L-MI-MRE-MXTG</t>
    </r>
    <r>
      <rPr>
        <sz val="11"/>
        <rFont val="Arial"/>
        <family val="2"/>
      </rPr>
      <t xml:space="preserve"> del presente dictamen, se constató que aun cuando no presentó el comprobante de pago como evidencia adjunta en el MEFIC, los importes observados se encuentran identificados en la cuenta bancaria con numero de cuenta ********32,  por tal razón la observación en cuanto este punto </t>
    </r>
    <r>
      <rPr>
        <b/>
        <sz val="11"/>
        <rFont val="Arial"/>
        <family val="2"/>
      </rPr>
      <t>quedó atendida</t>
    </r>
    <r>
      <rPr>
        <sz val="11"/>
        <rFont val="Arial"/>
        <family val="2"/>
      </rPr>
      <t xml:space="preserve">.
Con respecto al registro con referencia (2) en la columna "Referencia Dictamen" del </t>
    </r>
    <r>
      <rPr>
        <b/>
        <sz val="11"/>
        <rFont val="Arial"/>
        <family val="2"/>
      </rPr>
      <t>ANEXO-L-MI-MRE-MXTG-4</t>
    </r>
    <r>
      <rPr>
        <sz val="11"/>
        <rFont val="Arial"/>
        <family val="2"/>
      </rPr>
      <t xml:space="preserve"> de la carpeta </t>
    </r>
    <r>
      <rPr>
        <b/>
        <sz val="11"/>
        <rFont val="Arial"/>
        <family val="2"/>
      </rPr>
      <t>44.L-MI-MRE-MXTG</t>
    </r>
    <r>
      <rPr>
        <sz val="11"/>
        <rFont val="Arial"/>
        <family val="2"/>
      </rPr>
      <t xml:space="preserve"> del presente dictamen, se constató que presentó el comprobante del pago, por tal razón la observación en cuanto este punto </t>
    </r>
    <r>
      <rPr>
        <b/>
        <sz val="11"/>
        <rFont val="Arial"/>
        <family val="2"/>
      </rPr>
      <t>quedó</t>
    </r>
    <r>
      <rPr>
        <sz val="11"/>
        <rFont val="Arial"/>
        <family val="2"/>
      </rPr>
      <t xml:space="preserve">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</si>
  <si>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ANEXO-L-MI-MRE-MXTG-5 </t>
    </r>
    <r>
      <rPr>
        <sz val="11"/>
        <rFont val="Arial"/>
        <family val="2"/>
      </rPr>
      <t>del presente oficio.</t>
    </r>
  </si>
  <si>
    <t>ANEXO-L-MI-MRE-MXTG-5</t>
  </si>
  <si>
    <t>Al momento de presentar mi informe único de gastos en repetidas ocasiones me comuniqué a los teléfonos que nos proporcionaron para aclarar nuestras dudas referente al uso de la plataforma y la presentación de nuestro informe al cierre de campaña y la ocasión que pregunte que si solo tenia que adjuntar mi estado de cuenta me comentaron que no que solo debía informar los gastos que tuve con los comprobantes que yo contara, al igual que se me indico que en el apartado de egresos solo registrara si mi ingreso era de nómina por algún otro tipo de ingreso que yo tuviera ya fuera por concepto de renta, honorarios profesionales, etc. 
En respuesta a lo solicitado me permito mencionar que se encuentran cargados mis estados de cuenta correspondientes al mes de abril y mayo en la etapa de correcciones ante el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</si>
  <si>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********32, señalado en el </t>
    </r>
    <r>
      <rPr>
        <b/>
        <sz val="11"/>
        <rFont val="Arial"/>
        <family val="2"/>
      </rPr>
      <t>ANEXO-L-MI-MRE-MXTG-5</t>
    </r>
    <r>
      <rPr>
        <sz val="11"/>
        <rFont val="Arial"/>
        <family val="2"/>
      </rPr>
      <t xml:space="preserve"> de la carpeta </t>
    </r>
    <r>
      <rPr>
        <b/>
        <sz val="11"/>
        <rFont val="Arial"/>
        <family val="2"/>
      </rPr>
      <t>44.L-MI-MRE-MXTG</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t>
    </r>
    <r>
      <rPr>
        <sz val="11"/>
        <rFont val="Arial"/>
        <family val="2"/>
      </rPr>
      <t xml:space="preserve">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</si>
  <si>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ANEXO-L-MI-MRE-MXTG-6</t>
    </r>
    <r>
      <rPr>
        <sz val="11"/>
        <rFont val="Arial"/>
        <family val="2"/>
      </rPr>
      <t xml:space="preserve"> del presente oficio.</t>
    </r>
  </si>
  <si>
    <t>ANEXO-L-MI-MRE-MXTG-6</t>
  </si>
  <si>
    <t>Respecto a lo solicitado en su momento los archivos XML no subieron a la plataforma debido a que al momento de la captura y subir las evidencias el mismo sistema no me reconoció el formato y debido a eso no lo subí, en el caso de los egresos que no contaban con la factura en formato PDF y XML fue debido a que algunos emisores me daban la factura impresa y no me enviaron los archivos, así mismo hubo otros que no pude facturar por problemas en la plataforma de facturación y  cuando acudí al establecimiento o envió correo electrónico solicitando el apoyo para realizar la factura se me negó ya que me dijeron que el tiempo para que ellos me emitieran la factura ya había pasado que era en ese mismo día en algunos de los casos y en otros que por que era dentro del mes, siendo dos los que entre el día de ayer y hoy me resolvieron la emisión del comprobante fiscal cuando acudí a solicitar el comprobante mediante oficio las cuales fueron emitidas con fecha del día de ayer y de hoy. Cabe mencionar que ya se encuentran solventados los archivos que me han sido solicitados en este anexo.
A su vez derivado del subsanamiento de documentos   detecte que el egreso registrado con el numero 45144 la factura y el XML presentan un error del emisor ya que emitió la factura por la cantidad de $8990.00 y la cantidad correcta es de $9048.00 tan y como se señala en el comprobante de la transferencia, debido a la premura el proveedor de la propaganda impresa ya no pudo subsanar su error para que la suscrita hiciera la corrección correspondiente.</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</si>
  <si>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los registros con referencia (1) señalados en la columna "Referencia Dictamen" en el </t>
    </r>
    <r>
      <rPr>
        <b/>
        <sz val="11"/>
        <rFont val="Arial"/>
        <family val="2"/>
      </rPr>
      <t>ANEXO-L-MI-MRE-MXTG-6</t>
    </r>
    <r>
      <rPr>
        <sz val="11"/>
        <rFont val="Arial"/>
        <family val="2"/>
      </rPr>
      <t xml:space="preserve"> de la carpeta </t>
    </r>
    <r>
      <rPr>
        <b/>
        <sz val="11"/>
        <rFont val="Arial"/>
        <family val="2"/>
      </rPr>
      <t>44.L-MI-MRE-MXTG</t>
    </r>
    <r>
      <rPr>
        <sz val="11"/>
        <rFont val="Arial"/>
        <family val="2"/>
      </rPr>
      <t xml:space="preserve"> del presente dictamen, se presentó la documentación comprobatoria consistente en los comprobantes XML, por tal razón en cuanto a este punto la observación </t>
    </r>
    <r>
      <rPr>
        <b/>
        <sz val="11"/>
        <rFont val="Arial"/>
        <family val="2"/>
      </rPr>
      <t>quedó</t>
    </r>
    <r>
      <rPr>
        <sz val="11"/>
        <rFont val="Arial"/>
        <family val="2"/>
      </rPr>
      <t xml:space="preserve"> </t>
    </r>
    <r>
      <rPr>
        <b/>
        <sz val="11"/>
        <rFont val="Arial"/>
        <family val="2"/>
      </rPr>
      <t>atendida</t>
    </r>
    <r>
      <rPr>
        <sz val="11"/>
        <rFont val="Arial"/>
        <family val="2"/>
      </rPr>
      <t xml:space="preserve">.
Con respecto a los registros con referencia (2) señalados en la columna "Referencia Dictamen" en el </t>
    </r>
    <r>
      <rPr>
        <b/>
        <sz val="11"/>
        <rFont val="Arial"/>
        <family val="2"/>
      </rPr>
      <t>ANEXO-L-MI-MRE-MXTG-6</t>
    </r>
    <r>
      <rPr>
        <sz val="11"/>
        <rFont val="Arial"/>
        <family val="2"/>
      </rPr>
      <t xml:space="preserve"> de la carpeta </t>
    </r>
    <r>
      <rPr>
        <b/>
        <sz val="11"/>
        <rFont val="Arial"/>
        <family val="2"/>
      </rPr>
      <t>44.L-MI-MRE-MXTG</t>
    </r>
    <r>
      <rPr>
        <sz val="11"/>
        <rFont val="Arial"/>
        <family val="2"/>
      </rPr>
      <t xml:space="preserve"> del presente dictamen, se presentó la documentación comprobatoria consistente en los comprobantes XML, así como su representación impresa en PDF, por tal razón este punto de la observación </t>
    </r>
    <r>
      <rPr>
        <b/>
        <sz val="11"/>
        <rFont val="Arial"/>
        <family val="2"/>
      </rPr>
      <t>quedó</t>
    </r>
    <r>
      <rPr>
        <sz val="11"/>
        <rFont val="Arial"/>
        <family val="2"/>
      </rPr>
      <t xml:space="preserve"> </t>
    </r>
    <r>
      <rPr>
        <b/>
        <sz val="11"/>
        <rFont val="Arial"/>
        <family val="2"/>
      </rPr>
      <t>atendida</t>
    </r>
    <r>
      <rPr>
        <sz val="11"/>
        <rFont val="Arial"/>
        <family val="2"/>
      </rPr>
      <t xml:space="preserve">.
Por último, respecto al registro con referencia (3) señalado en la columna "Referencia Dictamen" en el </t>
    </r>
    <r>
      <rPr>
        <b/>
        <sz val="11"/>
        <rFont val="Arial"/>
        <family val="2"/>
      </rPr>
      <t>ANEXO-L-MI-MRE-MXTG-6</t>
    </r>
    <r>
      <rPr>
        <sz val="11"/>
        <rFont val="Arial"/>
        <family val="2"/>
      </rPr>
      <t xml:space="preserve"> de la carpeta </t>
    </r>
    <r>
      <rPr>
        <b/>
        <sz val="11"/>
        <rFont val="Arial"/>
        <family val="2"/>
      </rPr>
      <t>44.L-MI-MRE-MXTG</t>
    </r>
    <r>
      <rPr>
        <sz val="11"/>
        <rFont val="Arial"/>
        <family val="2"/>
      </rPr>
      <t xml:space="preserve"> del presente dictamen, la respuesta se consideró insatisfactoria, toda vez que se observó que omitió presentar el comprobante XML y su representación en PDF solicitado del gasto por concepto de "Combustibles y Peajes, por lo que al no comprobar el gasto la observación </t>
    </r>
    <r>
      <rPr>
        <b/>
        <sz val="11"/>
        <rFont val="Arial"/>
        <family val="2"/>
      </rPr>
      <t>no quedó atendida</t>
    </r>
    <r>
      <rPr>
        <sz val="11"/>
        <rFont val="Arial"/>
        <family val="2"/>
      </rPr>
      <t xml:space="preserve"> por un importe de $800.00.</t>
    </r>
  </si>
  <si>
    <r>
      <t xml:space="preserve">
</t>
    </r>
    <r>
      <rPr>
        <b/>
        <sz val="11"/>
        <rFont val="Arial"/>
        <family val="2"/>
      </rPr>
      <t>02-MI-MRE-MXTG-C2</t>
    </r>
    <r>
      <rPr>
        <sz val="11"/>
        <rFont val="Arial"/>
        <family val="2"/>
      </rPr>
      <t xml:space="preserve">
La persona candidata a juzgadora omitió presentar la documentación soporte que compruebe el gasto consistente en el comprobante XML y su representación en PDF por un monto de </t>
    </r>
    <r>
      <rPr>
        <b/>
        <sz val="11"/>
        <rFont val="Arial"/>
        <family val="2"/>
      </rPr>
      <t>$800.00</t>
    </r>
  </si>
  <si>
    <t xml:space="preserve">
$800.00</t>
  </si>
  <si>
    <t xml:space="preserve">
Egreso no comprobado</t>
  </si>
  <si>
    <t xml:space="preserve">
30, fracciones I, II, III y IV y 51, inciso e) de los LFPEPJ, en relación con el artículo 127, numeral 1 del RF</t>
  </si>
  <si>
    <r>
      <t xml:space="preserve">De la revisión en el MEFIC, se observaron diferencias entre los importes de los registros de gastos con el total de comprobaciones realizadas, como se detalla en el </t>
    </r>
    <r>
      <rPr>
        <b/>
        <sz val="11"/>
        <rFont val="Arial"/>
        <family val="2"/>
      </rPr>
      <t>ANEXO-L-MI-MRE-MXTG-7</t>
    </r>
    <r>
      <rPr>
        <sz val="11"/>
        <rFont val="Arial"/>
        <family val="2"/>
      </rPr>
      <t xml:space="preserve"> del presente oficio.</t>
    </r>
  </si>
  <si>
    <r>
      <t xml:space="preserve">Se le solicita presentar a través del MEFIC, lo siguiente: 
- En su caso, los registros detallados en el </t>
    </r>
    <r>
      <rPr>
        <b/>
        <sz val="11"/>
        <rFont val="Arial"/>
        <family val="2"/>
      </rPr>
      <t>ANEXO-L-MI-MRE-MXTG-7</t>
    </r>
    <r>
      <rPr>
        <sz val="11"/>
        <rFont val="Arial"/>
        <family val="2"/>
      </rPr>
      <t>, los cuales deberán contener la totalidad de su documentación soporte anexa con la totalidad de requisitos que marca la normativa aplicable, las cuales deben coincidir con las comprobaciones realizadas.
- Las aclaraciones que a su derecho convenga.</t>
    </r>
  </si>
  <si>
    <t>ANEXO-L-MI-MRE-MXTG-7</t>
  </si>
  <si>
    <t>Referente a lo solicitado revisando el archivo XML que se anexo al momento del registro de este egreso la cantidad de la factura y del XML son correctas tan y como se muestra en la imagen anexa  al presente y no tiene ningún error, por lo que debió ser un error de lectura ya que la cantidad que se manifiesta en el XML del la solicitud de este anexo corresponde a la factura y XML emitidos en la fecha 13 de mayo del presente año, y aun no estaban emitidos al momento que yo realice el registro de este egreso, din embargo donde detecte un error fue al momento de ingresar la cantidad den el registro del MEFIC ya que la cantidad establecida fue de $9970.00 siendo la cantidad correcta de $9976.00.</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</si>
  <si>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se presento el comprobante XML que ampara la operación por un importe de $9,776.00 señalado en el </t>
    </r>
    <r>
      <rPr>
        <b/>
        <sz val="11"/>
        <rFont val="Arial"/>
        <family val="2"/>
      </rPr>
      <t>ANEXO-L-MI-MRE-MXTG-7</t>
    </r>
    <r>
      <rPr>
        <sz val="11"/>
        <rFont val="Arial"/>
        <family val="2"/>
      </rPr>
      <t xml:space="preserve"> de la carpeta </t>
    </r>
    <r>
      <rPr>
        <b/>
        <sz val="11"/>
        <rFont val="Arial"/>
        <family val="2"/>
      </rPr>
      <t>44.L-MI-MRE-MXTG</t>
    </r>
    <r>
      <rPr>
        <sz val="11"/>
        <rFont val="Arial"/>
        <family val="2"/>
      </rPr>
      <t xml:space="preserve"> del presente dictamen, así mismo se encuentra cotejado con el registro en el estado de cuenta bancario con número de cuenta ********32, por tal razón la observación </t>
    </r>
    <r>
      <rPr>
        <b/>
        <sz val="11"/>
        <rFont val="Arial"/>
        <family val="2"/>
      </rPr>
      <t>quedó</t>
    </r>
    <r>
      <rPr>
        <sz val="11"/>
        <rFont val="Arial"/>
        <family val="2"/>
      </rPr>
      <t xml:space="preserve"> </t>
    </r>
    <r>
      <rPr>
        <b/>
        <sz val="11"/>
        <rFont val="Arial"/>
        <family val="2"/>
      </rPr>
      <t>atendida</t>
    </r>
    <r>
      <rPr>
        <sz val="11"/>
        <rFont val="Arial"/>
        <family val="2"/>
      </rPr>
      <t xml:space="preserve">. </t>
    </r>
  </si>
  <si>
    <r>
      <t>Se observaron registros de egresos extemporáneos, excediendo los tres días posteriores a aquél en que se realizó la operación, como se detalla en el</t>
    </r>
    <r>
      <rPr>
        <b/>
        <sz val="11"/>
        <rFont val="Arial"/>
        <family val="2"/>
      </rPr>
      <t xml:space="preserve"> ANEXO-L-MI-MRE-MXTG-8</t>
    </r>
    <r>
      <rPr>
        <sz val="11"/>
        <rFont val="Arial"/>
        <family val="2"/>
      </rPr>
      <t xml:space="preserve"> del presente oficio.</t>
    </r>
  </si>
  <si>
    <t>ANEXO-L-MI-MRE-MXTG-8</t>
  </si>
  <si>
    <t>Respecto a esta solicitud algunos registros de egresos fueron de forma extemporánea debido a que el emisor tardo en enviarme mis comprobantes fiscales, o la página de facturación presentaba problemas para ingresar y cuando acudí al establecimiento me comentaron que no podían emitirme las facturas debido a que era el mismo día y en otros  que era dentro del mes, siendo dos los que entre el día de ayer y hoy me resolvieron la emisión del comprobante fiscal cuando acudí a solicitar el comprobante mediante oficio las cuales fueron emitidas con fecha del día de ayer y de hoy. Cabe mencionar que ya se encuentran solventados los archivos que me han sido solicitados en este anexo. Anexo 1 (Este se encuentra en el oficio de errores y omisiones que presenta ante LA PLATAFORMA MEFIC)</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</si>
  <si>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Del registro señalado con (1) en la columna “Referencia Dictamen” del </t>
    </r>
    <r>
      <rPr>
        <b/>
        <sz val="11"/>
        <rFont val="Arial"/>
        <family val="2"/>
      </rPr>
      <t>ANEXO-L-MI-MRE-MXTG-8</t>
    </r>
    <r>
      <rPr>
        <sz val="11"/>
        <rFont val="Arial"/>
        <family val="2"/>
      </rPr>
      <t xml:space="preserve"> de la carpeta </t>
    </r>
    <r>
      <rPr>
        <b/>
        <sz val="11"/>
        <rFont val="Arial"/>
        <family val="2"/>
      </rPr>
      <t xml:space="preserve">44.L-MI-MRE-MXTG </t>
    </r>
    <r>
      <rPr>
        <sz val="11"/>
        <rFont val="Arial"/>
        <family val="2"/>
      </rPr>
      <t xml:space="preserve">del presente dictamen, se identificó que corresponde a un registro extemporáneo de gasto registrado durante los primeros 3 días del inicio de campaña; por tal razón respecto a estos casos la observación quedó </t>
    </r>
    <r>
      <rPr>
        <b/>
        <sz val="11"/>
        <rFont val="Arial"/>
        <family val="2"/>
      </rPr>
      <t>sin efectos</t>
    </r>
    <r>
      <rPr>
        <sz val="11"/>
        <rFont val="Arial"/>
        <family val="2"/>
      </rPr>
      <t xml:space="preserve">.
De los registros señalados con (2) en el </t>
    </r>
    <r>
      <rPr>
        <b/>
        <sz val="11"/>
        <rFont val="Arial"/>
        <family val="2"/>
      </rPr>
      <t>ANEXO-L-MI-MRE-MXTG-8</t>
    </r>
    <r>
      <rPr>
        <sz val="11"/>
        <rFont val="Arial"/>
        <family val="2"/>
      </rPr>
      <t xml:space="preserve"> de la carpeta </t>
    </r>
    <r>
      <rPr>
        <b/>
        <sz val="11"/>
        <rFont val="Arial"/>
        <family val="2"/>
      </rPr>
      <t xml:space="preserve">44.L-MI-MRE-MXTG </t>
    </r>
    <r>
      <rPr>
        <sz val="11"/>
        <rFont val="Arial"/>
        <family val="2"/>
      </rPr>
      <t xml:space="preserve">del presente dictamen, aun cuando señala que sus proveedores tardaron en enviar los respectivos CFDI´s o que se las negaron por la temporalidad; al respecto, la normatividad es clara al establecer que los registros de sus gastos deberán de realizarse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$29,262.00</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</si>
  <si>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 xml:space="preserve">
02-MI-MRE-MXTG-C3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$29,262.00</t>
    </r>
  </si>
  <si>
    <r>
      <t xml:space="preserve">
</t>
    </r>
    <r>
      <rPr>
        <b/>
        <sz val="11"/>
        <rFont val="Arial"/>
        <family val="2"/>
      </rPr>
      <t>$29,262.00</t>
    </r>
  </si>
  <si>
    <t xml:space="preserve">
Omisión de reportar operaciones en tiempo real (en el MEFIC) (Periodo normal)</t>
  </si>
  <si>
    <t xml:space="preserve">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</si>
  <si>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ANEXO-L-MI-MRE-MXTG-9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</si>
  <si>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ANEXO-L-MI-MRE-MXTG-9</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</si>
  <si>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</si>
  <si>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ANEXO-L-MI-MRE-MXTG-9</t>
    </r>
    <r>
      <rPr>
        <sz val="11"/>
        <rFont val="Arial"/>
        <family val="2"/>
      </rPr>
      <t xml:space="preserve"> de la carpeta </t>
    </r>
    <r>
      <rPr>
        <b/>
        <sz val="11"/>
        <rFont val="Arial"/>
        <family val="2"/>
      </rPr>
      <t>44.L-MI-MRE-MXTG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</si>
  <si>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ANEXO-L-MI-MRE-MXTG-10</t>
    </r>
    <r>
      <rPr>
        <sz val="11"/>
        <rFont val="Arial"/>
        <family val="2"/>
      </rPr>
      <t xml:space="preserve"> del presente oficio.</t>
    </r>
  </si>
  <si>
    <t>ANEXO-L-MI-MRE-MXTG-10</t>
  </si>
  <si>
    <t>Al momento de presentar mi informe único de gastos en repetidas ocasiones me comuniqué a los teléfonos que nos proporcionaron para aclarar nuestras dudas referente al uso de la plataforma y la presentación de nuestro informe al cierre de campaña y la ocasión que pregunte que si solo tenia que adjuntar mi estado de cuenta me comentaron que no que solo debía informar los gastos que tuve con los comprobantes que yo contara, al igual que se me indico que en el apartado de egresos solo registrara si mi ingreso era de nómina por algún otro tipo de ingreso que yo tuviera ya fuera por concepto de renta, honorarios profesionales, etc. 
En respuesta a lo solicitado me permito mencionar que se encuentran cargados mis estados de cuenta correspondientes al mes de abril y mayo en la etapa de correcciones ante el MEFIC</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</si>
  <si>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Al respecto, la persona candidata a juzgadora no realizó manifestación alguna acerca de la documentación faltante señalada en el </t>
    </r>
    <r>
      <rPr>
        <b/>
        <sz val="11"/>
        <rFont val="Arial"/>
        <family val="2"/>
      </rPr>
      <t xml:space="preserve">ANEXO-L-MI-MRE-MXTG-10 </t>
    </r>
    <r>
      <rPr>
        <sz val="11"/>
        <rFont val="Arial"/>
        <family val="2"/>
      </rPr>
      <t>de la carpeta</t>
    </r>
    <r>
      <rPr>
        <b/>
        <sz val="11"/>
        <rFont val="Arial"/>
        <family val="2"/>
      </rPr>
      <t xml:space="preserve"> 44.L-MI-MRE-MXTG </t>
    </r>
    <r>
      <rPr>
        <sz val="11"/>
        <rFont val="Arial"/>
        <family val="2"/>
      </rPr>
      <t xml:space="preserve">del presente dictamen, ya que justificó la presentación de sus estados de cuenta bancarios y la observación esta relacionada a la presentación de una de las dos declaraciones de situación patrimonial que esta obligada a presentar, y después de una revisión a la documentación adjunta localizada en los diferentes apartados del MEFIC, se constató que omitió la presentación de dicho documento, por tal razón la observación </t>
    </r>
    <r>
      <rPr>
        <b/>
        <sz val="11"/>
        <rFont val="Arial"/>
        <family val="2"/>
      </rPr>
      <t>no quedó atendida</t>
    </r>
    <r>
      <rPr>
        <sz val="11"/>
        <rFont val="Arial"/>
        <family val="2"/>
      </rPr>
      <t>.</t>
    </r>
  </si>
  <si>
    <r>
      <rPr>
        <b/>
        <sz val="11"/>
        <rFont val="Arial"/>
        <family val="2"/>
      </rPr>
      <t xml:space="preserve">
02-MI-MRE-MXTG-C4</t>
    </r>
    <r>
      <rPr>
        <sz val="11"/>
        <rFont val="Arial"/>
        <family val="2"/>
      </rPr>
      <t xml:space="preserve">
La persona candidata a juzgadora omitió presentar la documentación del artículo 8 de los LFPEPJ en el MEFIC consistente en una de las dos declaraciones de situación patrimonial</t>
    </r>
  </si>
  <si>
    <r>
      <t xml:space="preserve">
</t>
    </r>
    <r>
      <rPr>
        <b/>
        <sz val="11"/>
        <rFont val="Arial"/>
        <family val="2"/>
      </rPr>
      <t>1</t>
    </r>
  </si>
  <si>
    <t xml:space="preserve">
Omisión de presentar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</si>
  <si>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ANEXO-L-MI-MRE-MXTG-11 y ANEXO-L-MI-MRE-MXTG-12</t>
    </r>
    <r>
      <rPr>
        <sz val="11"/>
        <rFont val="Arial"/>
        <family val="2"/>
      </rPr>
      <t xml:space="preserve"> del presente oficio.</t>
    </r>
  </si>
  <si>
    <t>ANEXO-L-MI-MRE-MXTG-11 y ANEXO-L-MI-MRE-MXTG-12</t>
  </si>
  <si>
    <t>Me permito aclarar las razones por las cuales algunos eventos fueron registrados de forma extemporánea, no cumpliendo con el requisito de anticipación mínima de 24 horas.
La situación se debió, principalmente, a que en varias ocasiones las personas con las que tenía programadas reuniones cambiaban la fecha, el horario o la cancelación del mismo a último momento, lo cual dificultaba prever con exactitud la realización del evento. En otros casos, recibía invitaciones con poca anticipación o no tenía la certeza de poder asistir, lo que me impedía hacer un registro anticipado conforme a lo establecido.
A pesar de estas circunstancias, traté en todo momento de mantener actualizada la información y regularizar los registros tan pronto como fue posible. Reitero mi compromiso con el cumplimiento de los procedimientos establecidos y agradezco su comprensión ante estas situaciones excepcionales.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</si>
  <si>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los eventos señalados con (1) en la columna “Referencia Dictamen” de los </t>
    </r>
    <r>
      <rPr>
        <b/>
        <sz val="11"/>
        <rFont val="Arial"/>
        <family val="2"/>
      </rPr>
      <t>ANEXO-L-MI-MRE-MXTG-11 y ANEXO-L-MI-MRE-MXTG-12</t>
    </r>
    <r>
      <rPr>
        <sz val="11"/>
        <rFont val="Arial"/>
        <family val="2"/>
      </rPr>
      <t xml:space="preserve"> de la carpeta </t>
    </r>
    <r>
      <rPr>
        <b/>
        <sz val="11"/>
        <rFont val="Arial"/>
        <family val="2"/>
      </rPr>
      <t>44.L-MI-MRE-MXTG</t>
    </r>
    <r>
      <rPr>
        <sz val="11"/>
        <rFont val="Arial"/>
        <family val="2"/>
      </rPr>
      <t xml:space="preserve"> del presente dictamen, se identificó que corresponden a eventos por concepto de reuniones vecinales, recorridos vecinales, etc.; por tal razón respecto a estos casos la observación </t>
    </r>
    <r>
      <rPr>
        <b/>
        <sz val="11"/>
        <rFont val="Arial"/>
        <family val="2"/>
      </rPr>
      <t>quedó</t>
    </r>
    <r>
      <rPr>
        <sz val="11"/>
        <rFont val="Arial"/>
        <family val="2"/>
      </rPr>
      <t xml:space="preserve"> </t>
    </r>
    <r>
      <rPr>
        <b/>
        <sz val="11"/>
        <rFont val="Arial"/>
        <family val="2"/>
      </rPr>
      <t>sin efectos</t>
    </r>
    <r>
      <rPr>
        <sz val="11"/>
        <rFont val="Arial"/>
        <family val="2"/>
      </rPr>
      <t xml:space="preserve">.
Con respecto a los eventos señalados (2) en la columna "Referencia Dictamen" de los </t>
    </r>
    <r>
      <rPr>
        <b/>
        <sz val="11"/>
        <rFont val="Arial"/>
        <family val="2"/>
      </rPr>
      <t xml:space="preserve">ANEXO-L-MI-MRE-MXTG-11 </t>
    </r>
    <r>
      <rPr>
        <sz val="11"/>
        <rFont val="Arial"/>
        <family val="2"/>
      </rPr>
      <t>y</t>
    </r>
    <r>
      <rPr>
        <b/>
        <sz val="11"/>
        <rFont val="Arial"/>
        <family val="2"/>
      </rPr>
      <t xml:space="preserve"> ANEXO-L-MI-MRE-MXTG-12</t>
    </r>
    <r>
      <rPr>
        <sz val="11"/>
        <rFont val="Arial"/>
        <family val="2"/>
      </rPr>
      <t xml:space="preserve"> de la carpeta </t>
    </r>
    <r>
      <rPr>
        <b/>
        <sz val="11"/>
        <rFont val="Arial"/>
        <family val="2"/>
      </rPr>
      <t>44.L-MI-MRE-MXTG</t>
    </r>
    <r>
      <rPr>
        <sz val="11"/>
        <rFont val="Arial"/>
        <family val="2"/>
      </rPr>
      <t xml:space="preserve"> del presente dictamen, se constató, aún y cuando la persona candidata a juzgadora manifestó que con respecto a las invitaciones que le hicieron, cambiaban de fecha o de horario, o las cancelaban de último momento o se las hicieron con anticipación menor a los 5 días, y que esta situación no le permitió registrar los eventos en el MEFIC en tiempo y forma, no se presentó documentación comprobatoria alguna que permitiera a esta autoridad corroborar lo manifestado, razón por la cual esta parte de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ANEXO-L-MI-MRE-MXTG-11</t>
    </r>
    <r>
      <rPr>
        <sz val="11"/>
        <rFont val="Arial"/>
        <family val="2"/>
      </rPr>
      <t xml:space="preserve">
2 eventos registrados en forma extemporánea el mismo día de su realización. </t>
    </r>
    <r>
      <rPr>
        <b/>
        <sz val="11"/>
        <rFont val="Arial"/>
        <family val="2"/>
      </rPr>
      <t>ANEXO-L-MI-MRE-MXTG-12</t>
    </r>
  </si>
  <si>
    <r>
      <rPr>
        <sz val="11"/>
        <color rgb="FF000000"/>
        <rFont val="Arial"/>
        <family val="2"/>
      </rPr>
      <t xml:space="preserve">
</t>
    </r>
    <r>
      <rPr>
        <b/>
        <sz val="11"/>
        <color rgb="FF000000"/>
        <rFont val="Arial"/>
        <family val="2"/>
      </rPr>
      <t xml:space="preserve">02-MI-MRE-MXTG-C5
</t>
    </r>
    <r>
      <rPr>
        <sz val="11"/>
        <color rgb="FF000000"/>
        <rFont val="Arial"/>
        <family val="2"/>
      </rPr>
      <t xml:space="preserve">La persona candidata a juzgadora informó de manera extemporánea </t>
    </r>
    <r>
      <rPr>
        <b/>
        <sz val="11"/>
        <color rgb="FF000000"/>
        <rFont val="Arial"/>
        <family val="2"/>
      </rPr>
      <t>2</t>
    </r>
    <r>
      <rPr>
        <sz val="11"/>
        <color rgb="FF000000"/>
        <rFont val="Arial"/>
        <family val="2"/>
      </rPr>
      <t xml:space="preserve"> eventos de campaña, de manera previa a su celebración.
</t>
    </r>
    <r>
      <rPr>
        <b/>
        <sz val="11"/>
        <color rgb="FF000000"/>
        <rFont val="Arial"/>
        <family val="2"/>
      </rPr>
      <t xml:space="preserve">02-MI-MRE-MXTG-C6
</t>
    </r>
    <r>
      <rPr>
        <sz val="11"/>
        <color rgb="FF000000"/>
        <rFont val="Arial"/>
        <family val="2"/>
      </rPr>
      <t xml:space="preserve">La persona candidata a juzgadora informó de manera extemporánea </t>
    </r>
    <r>
      <rPr>
        <b/>
        <sz val="11"/>
        <color rgb="FF000000"/>
        <rFont val="Arial"/>
        <family val="2"/>
      </rPr>
      <t>2</t>
    </r>
    <r>
      <rPr>
        <sz val="11"/>
        <color rgb="FF000000"/>
        <rFont val="Arial"/>
        <family val="2"/>
      </rPr>
      <t xml:space="preserve"> eventos de campaña el mismo día de su celebración.</t>
    </r>
  </si>
  <si>
    <r>
      <t xml:space="preserve">
</t>
    </r>
    <r>
      <rPr>
        <b/>
        <sz val="11"/>
        <rFont val="Arial"/>
        <family val="2"/>
      </rPr>
      <t>2</t>
    </r>
    <r>
      <rPr>
        <sz val="11"/>
        <rFont val="Arial"/>
        <family val="2"/>
      </rPr>
      <t xml:space="preserve">
</t>
    </r>
    <r>
      <rPr>
        <b/>
        <sz val="11"/>
        <rFont val="Arial"/>
        <family val="2"/>
      </rPr>
      <t>2</t>
    </r>
  </si>
  <si>
    <t xml:space="preserve">
Eventos registrados extemporáneamente de manera previa a su celebración.
Eventos registrados extemporáneamente el mismo día de su celebración.</t>
  </si>
  <si>
    <t xml:space="preserve">
17 y 18 de los LFPEPJ
17 y 18 de los LFPEPJ</t>
  </si>
  <si>
    <r>
      <t>De la revisión a la agenda de eventos presentada en el MEFIC, se observó que la persona candidata a juzgadora modificó/canceló eventos fuera del plazo de 24 horas previos a su realización,  como se detalla en el</t>
    </r>
    <r>
      <rPr>
        <b/>
        <sz val="11"/>
        <rFont val="Arial"/>
        <family val="2"/>
      </rPr>
      <t xml:space="preserve"> ANEXO-L-MI-MRE-MXTG-13</t>
    </r>
    <r>
      <rPr>
        <sz val="11"/>
        <rFont val="Arial"/>
        <family val="2"/>
      </rPr>
      <t xml:space="preserve"> del presente oficio.</t>
    </r>
  </si>
  <si>
    <t>ANEXO-L-MI-MRE-MXTG-13</t>
  </si>
  <si>
    <t>Referente a las observaciones realizadas en este me permito hacer la aclaración respecto a los eventos señalados en el documento, los cuales, según se indica, fueron observados como cancelados de forma extemporánea.
Al respecto, quiero manifestar que ninguno de dichos eventos fue cancelado, ya que todos se llevaron a cabo conforme a lo previsto. En ningún momento señalé la cancelación de los mismos, por lo que no comprendo el motivo por el cual se registró dicha observación.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</si>
  <si>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los eventos señalados en el </t>
    </r>
    <r>
      <rPr>
        <b/>
        <sz val="11"/>
        <rFont val="Arial"/>
        <family val="2"/>
      </rPr>
      <t>ANEXO-L-MI-MRE-MXTG-13</t>
    </r>
    <r>
      <rPr>
        <sz val="11"/>
        <rFont val="Arial"/>
        <family val="2"/>
      </rPr>
      <t xml:space="preserve"> de la carpeta </t>
    </r>
    <r>
      <rPr>
        <b/>
        <sz val="11"/>
        <rFont val="Arial"/>
        <family val="2"/>
      </rPr>
      <t>44.L-MI-MRE-MXTG</t>
    </r>
    <r>
      <rPr>
        <sz val="11"/>
        <rFont val="Arial"/>
        <family val="2"/>
      </rPr>
      <t xml:space="preserve"> del presente dictamen</t>
    </r>
    <r>
      <rPr>
        <b/>
        <sz val="11"/>
        <rFont val="Arial"/>
        <family val="2"/>
      </rPr>
      <t>,</t>
    </r>
    <r>
      <rPr>
        <sz val="11"/>
        <rFont val="Arial"/>
        <family val="2"/>
      </rPr>
      <t xml:space="preserve"> aun cuando manifiesta que todos los registros señalados, no fueron cancelados y que si se llevaron a cabo; al respecto, después de una revisión en las bases de datos de MEFIC, se constató que dichos evento se presentan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r>
      <rPr>
        <sz val="11"/>
        <rFont val="Arial"/>
        <family val="2"/>
      </rPr>
      <t>.</t>
    </r>
  </si>
  <si>
    <r>
      <rPr>
        <b/>
        <sz val="11"/>
        <color rgb="FF000000"/>
        <rFont val="Arial"/>
        <family val="2"/>
      </rPr>
      <t xml:space="preserve">02-MI-MRE-MXTG-C7
</t>
    </r>
    <r>
      <rPr>
        <sz val="11"/>
        <color rgb="FF000000"/>
        <rFont val="Arial"/>
        <family val="2"/>
      </rPr>
      <t xml:space="preserve">
La persona candidata a juzgadora omitió modificar/cancelar </t>
    </r>
    <r>
      <rPr>
        <b/>
        <sz val="11"/>
        <color rgb="FF000000"/>
        <rFont val="Arial"/>
        <family val="2"/>
      </rPr>
      <t>23</t>
    </r>
    <r>
      <rPr>
        <sz val="11"/>
        <color rgb="FF000000"/>
        <rFont val="Arial"/>
        <family val="2"/>
      </rPr>
      <t xml:space="preserve"> eventos fuera del plazo de 24 horas previos a su realización, toda vez que reportan el estatus "Por Realizar”.</t>
    </r>
  </si>
  <si>
    <t>Eventos reportados “Por Realizar” que no fueron modificados/cancelados, 24 horas previos a su realización.</t>
  </si>
  <si>
    <t>18 de los LFPEPJ</t>
  </si>
  <si>
    <r>
      <t xml:space="preserve">De la revisión al MEFIC, se observó que la persona candidata a juzgadora reportó un monto de egresos totales en el informe único de gastos por $54,989.29 y no registro ingresos, por lo que existe una discrepancia entre los gastos reportados y los ingresos registrados, ,  como se detalla en el </t>
    </r>
    <r>
      <rPr>
        <b/>
        <sz val="11"/>
        <rFont val="Arial"/>
        <family val="2"/>
      </rPr>
      <t>ANEXO-L-MI-MRE-MXTG-14</t>
    </r>
    <r>
      <rPr>
        <sz val="11"/>
        <rFont val="Arial"/>
        <family val="2"/>
      </rPr>
      <t xml:space="preserve"> del presente oficio.</t>
    </r>
  </si>
  <si>
    <t>ANEXO-L-MI-MRE-MXTG-14</t>
  </si>
  <si>
    <t>Al momento de presentar mi informe único de gastos en repetidas ocasiones me comuniqué a los teléfonos que nos proporcionaron para aclarar nuestras dudas referente al uso de la plataforma y la presentación de nuestro informe al cierre de campaña y la ocasión que pregunte que si en el apartado de ingreso tenía que poner la cantidad que utilizaría para los gastos de campaña a lo que contestaron que lo que tenía que registrar eran ingresos de nómina por algún otro tipo de ingreso que yo tuviera ya fuera por concepto de renta, honorarios profesionales, etc. 
En respuesta a lo solicitado me permito mencionar que se encuentran cargados mis estados de cuenta correspondientes al mes de abril y mayo en la etapa de correcciones ante el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</si>
  <si>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ANEXO-L-MI-MRE-MXTG-14</t>
    </r>
    <r>
      <rPr>
        <sz val="11"/>
        <rFont val="Arial"/>
        <family val="2"/>
      </rPr>
      <t xml:space="preserve"> de la carpeta </t>
    </r>
    <r>
      <rPr>
        <b/>
        <sz val="11"/>
        <rFont val="Arial"/>
        <family val="2"/>
      </rPr>
      <t>44.L-MI-MRE-MXTG</t>
    </r>
    <r>
      <rPr>
        <sz val="11"/>
        <rFont val="Arial"/>
        <family val="2"/>
      </rPr>
      <t xml:space="preserve"> del presente dictamen, los cuales se encuentran registrados en el apartado de ingresos en el MEFIC, provienen de las remuneraciones de sueldos y salarios, y después de comprobar que realizó las correcciones en el periodo de corrección, se constató que el saldo obtenido después de restarle los egresos a sus ingresos es por la cantidad de $49,757.35, por lo que esta autoridad confirmó mediante el análisis a los documentos presentados como evidencia, que aún cuando la persona candidata a juzgadora no registro ingresos en el MEFIC en el periodo normal, sí contó con los recursos para el pago de los gastos declarados en el Informe Único de Gasto de la etapa normal, por tal razón la observación quedó </t>
    </r>
    <r>
      <rPr>
        <b/>
        <sz val="11"/>
        <rFont val="Arial"/>
        <family val="2"/>
      </rPr>
      <t>atendida</t>
    </r>
    <r>
      <rPr>
        <sz val="11"/>
        <rFont val="Arial"/>
        <family val="2"/>
      </rPr>
      <t xml:space="preserve">. </t>
    </r>
  </si>
  <si>
    <r>
      <rPr>
        <b/>
        <sz val="11"/>
        <rFont val="Arial"/>
        <family val="2"/>
      </rPr>
      <t>02-MI-MRE-MXTG-C8</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</si>
  <si>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ANEXO-L-MI-MRE-MXTG-15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</si>
  <si>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ANEXO-L-MI-MRE-MXTG-15</t>
  </si>
  <si>
    <t>No aplica tal y como lo establece este documento.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</si>
  <si>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ANEXO-L-MI-MRE-MXTG-15</t>
    </r>
    <r>
      <rPr>
        <sz val="11"/>
        <rFont val="Arial"/>
        <family val="2"/>
      </rPr>
      <t xml:space="preserve"> de la carpeta </t>
    </r>
    <r>
      <rPr>
        <b/>
        <sz val="11"/>
        <rFont val="Arial"/>
        <family val="2"/>
      </rPr>
      <t>44.L-MI-MRE-MXTG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</si>
  <si>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L-MI-MRE-ABO-A</t>
  </si>
  <si>
    <t>Ángel Botello Ortiz</t>
  </si>
  <si>
    <t>INE/UTF/DA/20416/2025</t>
  </si>
  <si>
    <r>
      <rPr>
        <sz val="11"/>
        <color rgb="FF000000"/>
        <rFont val="Arial"/>
        <family val="2"/>
      </rP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ANEXO-L-MI-MRE-ABO-1</t>
    </r>
    <r>
      <rPr>
        <sz val="11"/>
        <color rgb="FF000000"/>
        <rFont val="Arial"/>
        <family val="2"/>
      </rPr>
      <t xml:space="preserve"> del presente oficio.</t>
    </r>
  </si>
  <si>
    <t>ANEXO-L-MI-MRE-ABO-1</t>
  </si>
  <si>
    <t>Se corriegieron las fechas de la operación, asi como las del registro a efecto de que puedan coincidir con la fecha del comprobante fiscal XML. De la misma manera se informa que el egreso correspondiente a la cantidad de 523.00 se borro por equivocacion del MEFIC, las facturas correspondientes a los montos 851.02, 378.00, 677.00 y 600.01 se realizo  la operación el día 28, pero la factura se  emitio hasta el día siguiente y ya no se puede correguir ese egreso.</t>
  </si>
  <si>
    <r>
      <rPr>
        <b/>
        <sz val="11"/>
        <color rgb="FF000000"/>
        <rFont val="Arial"/>
        <family val="2"/>
      </rPr>
      <t xml:space="preserve">Atendida
</t>
    </r>
    <r>
      <rPr>
        <sz val="11"/>
        <color rgb="FF000000"/>
        <rFont val="Arial"/>
        <family val="2"/>
      </rPr>
      <t xml:space="preserve">
Del análisis a las aclaraciones y de la información presentada por la persona candidata a juzgadora en el MEFIC, la respuesta se consideró satisfactoria, toda vez que manifestó que se corrigieron las fechas de operación así como las de registro a efecto de que puedan coincidir con la fecha del comprobante fiscal XML, al respecto esta autoridad constató que la persona candidata realizó las correcciones correspondientes a los registros señalados en el </t>
    </r>
    <r>
      <rPr>
        <b/>
        <sz val="11"/>
        <color rgb="FF000000"/>
        <rFont val="Arial"/>
        <family val="2"/>
      </rPr>
      <t>ANEXO-L-MI-MRE-ABO-1</t>
    </r>
    <r>
      <rPr>
        <sz val="11"/>
        <color rgb="FF000000"/>
        <rFont val="Arial"/>
        <family val="2"/>
      </rPr>
      <t xml:space="preserve"> de la carpeta </t>
    </r>
    <r>
      <rPr>
        <b/>
        <sz val="11"/>
        <color rgb="FF000000"/>
        <rFont val="Arial"/>
        <family val="2"/>
      </rPr>
      <t>04.L-MI-MRE-ABO</t>
    </r>
    <r>
      <rPr>
        <sz val="11"/>
        <color rgb="FF000000"/>
        <rFont val="Arial"/>
        <family val="2"/>
      </rPr>
      <t xml:space="preserve"> del presente dictamen, y con ello se comprueba la temporalidad reportada; por tal razón, la observación </t>
    </r>
    <r>
      <rPr>
        <b/>
        <sz val="11"/>
        <color rgb="FF000000"/>
        <rFont val="Arial"/>
        <family val="2"/>
      </rPr>
      <t xml:space="preserve">quedó atendida.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</si>
  <si>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ANEXO-L-MI-MRE-ABO-2 </t>
    </r>
    <r>
      <rPr>
        <sz val="11"/>
        <color rgb="FF000000"/>
        <rFont val="Arial"/>
        <family val="2"/>
      </rPr>
      <t>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</si>
  <si>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</si>
  <si>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ANEXO-L-MI-MRE-ABO-2</t>
  </si>
  <si>
    <t>Punto 3 comprobando la cantidad $2529.99 en la factura se puede apreciar que dicha cantidad no corresponde a un gasto de propaganda impresa, producción y/o edición de imágenes, spots y/o promocionales para redes sociales. 
Punto 4 comprobando la cantidad de $5745.60 correspondiente a la impresión de 5000 mil volantes y 4000 tarjetas, se anexaron evidencias.
Punto 5 comprobando la cantidad de $3728.00 correspondiente al pago de recargos y colegiatura de mi hija que estudia en el Instituto Antonio de Mendoza de Morelia (Salesiano) anexando evidencia del recibo de pago realizado en la caja del mismo Instituto y así como también se puede apreciar en la factura. Gasto que no corresponde a ningún gasto de campaña.
Punto 6 comprobando la cantidad de $3550 correspondiente al pago de la colegiatura de mi hija que estudia en el Instituto Antonio de Mendoza de Morelia (Salesiano) anexando evidencia del recibo realizado en la caja del mismo Instituto y así como también se puede apreciar en la factura. Gasto que no corresponde a ningún gasto de campaña	De igual forma se anexa dirección URL del video en donde se puede apreciar a mi persona en el Palacio de Justicia del Estado, explicando que hace un magistrado y doy a conocer mi candidatura y el número con el apareceré en la boleta electoral. https:/www.facebook.com/share/v/1AUkuYcMqz
	Así mismo se anexa URL del volante de mi persona con la canción que se creó para promocionarme en mi campaña, el cual es  https:/www.facebook.com/share/v/193v79yXhW</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</si>
  <si>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las evidencias correspondientes y que además realizó las aclaraciones sobre algunos registros que no corresponden a gastos de campaña, al igual que presentó las url asociadas a sus redes sociales; asimismo, se constató que presentó la documentación señalada en el </t>
    </r>
    <r>
      <rPr>
        <b/>
        <sz val="11"/>
        <color rgb="FF000000"/>
        <rFont val="Arial"/>
        <family val="2"/>
      </rPr>
      <t>ANEXO-L-MI-MRE-ABO-2</t>
    </r>
    <r>
      <rPr>
        <sz val="11"/>
        <color rgb="FF000000"/>
        <rFont val="Arial"/>
        <family val="2"/>
      </rPr>
      <t xml:space="preserve"> de la carpeta </t>
    </r>
    <r>
      <rPr>
        <b/>
        <sz val="11"/>
        <color rgb="FF000000"/>
        <rFont val="Arial"/>
        <family val="2"/>
      </rPr>
      <t>04.L-MI-MRE-ABO</t>
    </r>
    <r>
      <rPr>
        <sz val="11"/>
        <color rgb="FF000000"/>
        <rFont val="Arial"/>
        <family val="2"/>
      </rPr>
      <t xml:space="preserve"> del presente dictamen consistente en las muestras de los bienes y/o servicios entregados; por tal razón, la observación </t>
    </r>
    <r>
      <rPr>
        <b/>
        <sz val="11"/>
        <color rgb="FF000000"/>
        <rFont val="Arial"/>
        <family val="2"/>
      </rPr>
      <t>quedó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</si>
  <si>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ANEXO-L-MI-MRE-ABO-3</t>
    </r>
    <r>
      <rPr>
        <sz val="11"/>
        <color rgb="FF000000"/>
        <rFont val="Arial"/>
        <family val="2"/>
      </rPr>
      <t xml:space="preserve"> del presente oficio.</t>
    </r>
  </si>
  <si>
    <t>ANEXO-L-MI-MRE-ABO-3</t>
  </si>
  <si>
    <t>	Punto 17 señalo que el egreso correspondiente a la cantidad de $67.00, fue por una compra realizada en la farmacia de similares específicamente antibiótico oftálmico tal y como se aprecia en la factura que se subió como evidencia. Gasto que no corresponde a ningún gasto de campaña.
	Punto 18 señalo que el egreso correspondiente a la cantidad de $5000.00 fue un retiro que hice desde mi cuenta en virtud de que como personal y la única que tengo, dispuse de ese efectivo para realizar compras para mi hogar, como es despensa, pago de servicios y para traer efectivo necesario para cualquier cosa, más cuando se tienen hijos. Gasto que no corresponde a ningún gasto de campaña.
	Punto 19 señalo que el egreso correspondiente a la cantidad de $5000.00 fue un retiro que hice desde mi cuenta en virtud de que como personal y la única que tengo, dispuse de ese efectivo para realizar gastos personales y familiares. Y no cuento con tickets de los gastos que realice con la cantidad ya que varios fueron en tiendas vecinales, en el tianguis, en el mercado, etc.
Gasto que no corresponde a ningún gasto de campaña.
	Punto 20 señalo que el egreso correspondiente a la cantidad de $ 256.00 fue de un consumo personal durante el desayuno en el restaurante denominado CHAI. Y no cuento con el ticket del consumo ya que lo deje para facturación.</t>
  </si>
  <si>
    <r>
      <rPr>
        <b/>
        <sz val="11"/>
        <rFont val="Arial"/>
        <family val="2"/>
      </rPr>
      <t>02-MI-MRE-ABO-C1</t>
    </r>
    <r>
      <rPr>
        <sz val="11"/>
        <rFont val="Arial"/>
        <family val="2"/>
      </rPr>
      <t xml:space="preserve">
La persona candidata a juzgadora omitió registrar documentación en el MEFIC por concepto de tickets de los gastos erogados.</t>
    </r>
  </si>
  <si>
    <t>Omisión de registrar documentación en el MEFIC</t>
  </si>
  <si>
    <t>30, fracción II, inciso c) de los LFPEPJ, en relación con el 39, numeral 6, del RF.</t>
  </si>
  <si>
    <r>
      <rPr>
        <sz val="11"/>
        <color rgb="FF000000"/>
        <rFont val="Arial"/>
        <family val="2"/>
      </rP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ANEXO-L-MI-MRE-ABO-4</t>
    </r>
    <r>
      <rPr>
        <sz val="11"/>
        <color rgb="FF000000"/>
        <rFont val="Arial"/>
        <family val="2"/>
      </rPr>
      <t xml:space="preserve"> del presente oficio.</t>
    </r>
  </si>
  <si>
    <r>
      <t xml:space="preserve">Se le solicita presentar a través del MEFIC lo siguiente:
- La documentación señalada en la columna denominada 
- Documentación Faltante” del </t>
    </r>
    <r>
      <rPr>
        <b/>
        <sz val="11"/>
        <color rgb="FF000000"/>
        <rFont val="Arial"/>
        <family val="2"/>
      </rPr>
      <t>ANEXO-L-MI-MRE-ABO-4</t>
    </r>
    <r>
      <rPr>
        <sz val="11"/>
        <color rgb="FF000000"/>
        <rFont val="Arial"/>
        <family val="2"/>
      </rPr>
      <t xml:space="preserve"> adjunto al presente oficio.
- Las aclaraciones que a su derecho convengan.</t>
    </r>
  </si>
  <si>
    <t>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t>
  </si>
  <si>
    <t>ANEXO-L-MI-MRE-ABO-4</t>
  </si>
  <si>
    <t>	Punto 1; se anexo la evidencia correspondiente a la ficha de la transferencia por la cantidad de $375.84. correspondiente al pago del deducible por el cambio del parabrisas frontal de mi vehículo. Gasto que no corresponde a ningún gasto de campaña.
	Punto 2; se anexa evidencia de la hoja de orden de reparación de servicio, correspondiente al servicio mecánico realizado a mi vehículo. Gasto que no corresponde a ningún gasto de campaña.
	Punto 3, refiriéndome a este punto se anexa evidencia del pago de la colegiatura de mi hija correspondiente al mes de abril, mismo que fue realizado en la caja del colegio del Instituto Antonio de Mendoza. (Salesiano). Gasto que no corresponde a ningún gasto de campaña.
	Punto 4 se anexa evidencia del pago de la colegiatura de mi hija correspondiente al mes de mayo. Mismo que fue realizado en la caja del colegio del Instituto Antonio de Mendoza. (Salesiano). Gasto que no corresponde a ningún gasto de campaña.</t>
  </si>
  <si>
    <r>
      <rPr>
        <b/>
        <sz val="11"/>
        <color rgb="FF000000"/>
        <rFont val="Arial"/>
        <family val="2"/>
      </rPr>
      <t xml:space="preserve">Atendida
</t>
    </r>
    <r>
      <rPr>
        <sz val="11"/>
        <color rgb="FF000000"/>
        <rFont val="Arial"/>
        <family val="2"/>
      </rPr>
      <t xml:space="preserve">
Del análisis a las aclaraciones y de la información presentada por la persona candidata a juzgadora en el MEFIC, la respuesta se consideró satisfactoria, toda vez que manifestó que los gastos observados no corresponden a su campaña, si no que fueron gastos personales como lo es la reparación del vehículo, pago del deducible del vidrio, registros señalados en el </t>
    </r>
    <r>
      <rPr>
        <b/>
        <sz val="11"/>
        <color rgb="FF000000"/>
        <rFont val="Arial"/>
        <family val="2"/>
      </rPr>
      <t xml:space="preserve">ANEXO-L-MI-MRE-ABO-4 </t>
    </r>
    <r>
      <rPr>
        <sz val="11"/>
        <color rgb="FF000000"/>
        <rFont val="Arial"/>
        <family val="2"/>
      </rPr>
      <t xml:space="preserve">de la carpeta </t>
    </r>
    <r>
      <rPr>
        <b/>
        <sz val="11"/>
        <color rgb="FF000000"/>
        <rFont val="Arial"/>
        <family val="2"/>
      </rPr>
      <t>04.L-MI-MRE-ABO</t>
    </r>
    <r>
      <rPr>
        <sz val="11"/>
        <color rgb="FF000000"/>
        <rFont val="Arial"/>
        <family val="2"/>
      </rPr>
      <t xml:space="preserve"> del presente dictamen; por tal razón, la observación </t>
    </r>
    <r>
      <rPr>
        <b/>
        <sz val="11"/>
        <color rgb="FF000000"/>
        <rFont val="Arial"/>
        <family val="2"/>
      </rPr>
      <t xml:space="preserve">quedó atendida.
</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</si>
  <si>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ANEXO-L-MI-MRE-ABO-5</t>
    </r>
    <r>
      <rPr>
        <sz val="11"/>
        <color rgb="FF000000"/>
        <rFont val="Arial"/>
        <family val="2"/>
      </rPr>
      <t xml:space="preserve"> del presente oficio.</t>
    </r>
  </si>
  <si>
    <t>ANEXO-L-MI-MRE-ABO-5</t>
  </si>
  <si>
    <t>	Punto 1 manifiesto que lo referente a la transferencia de la cantidad de $2500, es de la renta de la oficina que usa mi esposa para su despacho, y no es un gasto relacionado con la campaña, en virtud de que mes con mes se realiza el pago, manifestando también que como la cuenta es la de mi uso personal es por ello que se continúan haciendo los pagos corrientes de cada mes de dicha cuenta.
Punto 2 se dispuso de ese retiro en virtud de como lo he venido manifestando en reiteradas ocasiones la cuenta es de uso personal para todos mis gastos personales, familiares y de la casa, es por ello que realice ese retiro.
Punto 3 se realizó ese pago en efectivo a la persona que me ayudo con la canción para acompañar mis videos y promoción en mis redes sociales durante la campaña. La persona no me puede facturar en virtud de que no cuenta con un local o establecimiento que se dedique a ese tipo de actividades, fue solamente una colaboración que realizo para mí.
Punto 4 se realizó ese pago en efectivo a la persona que me apoyo con la realización de los videos para promocionar mi campaña en mis redes sociales. La persona no me puede facturar en virtud de que no cuenta con un local o establecimiento que se dedique a ese tipo de actividades, fue solamente una colaboración que realizo para mí.
Punto 5 respecto de la cantidad de $ 800.00 pesos fue un consumo en el restaurante Chai, pero no se pudo facturar en virtud de que por las múltiples ocupaciones que tuve durante la campaña, ya que no me retire de mi fuente laboral, yo mismo estoy llevando lo de fiscalización, se me paso el tiempo para poder facturarlo, ya que como se observa en la evidencia adjunta solo se cuenta con 5 días para facturar dicho consumo. De igual forma se anexa dirección URL del video en donde se puede apreciar a mi persona en el Palacio de Justicia del Estado, explicando que hace un magistrado y doy a conocer mi candidatura y el número con el apareceré en la boleta electoral. https:/www.facebook.com/share/v/1AUkuYcMqz
Así mismo se anexa URL del volante de mi persona con la canción que se creó para promocionarme en mi campaña, el cual es  https:/www.facebook.com/share/v/193v79yXhW</t>
  </si>
  <si>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Con relación a los comprobantes señalados con (1) en la columna “Referencia” del </t>
    </r>
    <r>
      <rPr>
        <b/>
        <sz val="11"/>
        <color rgb="FF000000"/>
        <rFont val="Arial"/>
        <family val="2"/>
      </rPr>
      <t xml:space="preserve">ANEXO-L-MI-MRE-ABO-5 </t>
    </r>
    <r>
      <rPr>
        <sz val="11"/>
        <color rgb="FF000000"/>
        <rFont val="Arial"/>
        <family val="2"/>
      </rPr>
      <t>de la carpeta</t>
    </r>
    <r>
      <rPr>
        <b/>
        <sz val="11"/>
        <color rgb="FF000000"/>
        <rFont val="Arial"/>
        <family val="2"/>
      </rPr>
      <t xml:space="preserve"> 04.L-MI-MRE-ABO </t>
    </r>
    <r>
      <rPr>
        <sz val="11"/>
        <color rgb="FF000000"/>
        <rFont val="Arial"/>
        <family val="2"/>
      </rPr>
      <t xml:space="preserve">del presente dictamen, la respuesta se consideró satisfactoria, toda vez que manifestó que dichos gastos corresponden a un retiro por la cantidad de  $1,000.00, pago de renta de oficina de su esposa por $2,500.00 y el pago a personal de apoyo en las redes sociales en donde se constató que presento la documentación para desvirtuar esta observación como notas de pago, ticket de retiro de efectivo que son gastos ajenos a la campaña y así mismo el formato REPAAC, el cual será analizado en la observación correspondiente; por tal razón la observación </t>
    </r>
    <r>
      <rPr>
        <b/>
        <sz val="11"/>
        <color rgb="FF000000"/>
        <rFont val="Arial"/>
        <family val="2"/>
      </rPr>
      <t xml:space="preserve">quedó atendida </t>
    </r>
    <r>
      <rPr>
        <sz val="11"/>
        <color rgb="FF000000"/>
        <rFont val="Arial"/>
        <family val="2"/>
      </rPr>
      <t>en cuanto a este punto,</t>
    </r>
    <r>
      <rPr>
        <b/>
        <sz val="11"/>
        <color rgb="FF000000"/>
        <rFont val="Arial"/>
        <family val="2"/>
      </rPr>
      <t xml:space="preserve"> </t>
    </r>
    <r>
      <rPr>
        <sz val="11"/>
        <color rgb="FF000000"/>
        <rFont val="Arial"/>
        <family val="2"/>
      </rPr>
      <t xml:space="preserve">por un importe de </t>
    </r>
    <r>
      <rPr>
        <b/>
        <sz val="11"/>
        <color rgb="FF000000"/>
        <rFont val="Arial"/>
        <family val="2"/>
      </rPr>
      <t xml:space="preserve">$5,500.00.
</t>
    </r>
    <r>
      <rPr>
        <sz val="11"/>
        <color rgb="FF000000"/>
        <rFont val="Arial"/>
        <family val="2"/>
      </rPr>
      <t xml:space="preserve">
Respecto de los comprobantes señalados con (2) en la columna “Referencia” del </t>
    </r>
    <r>
      <rPr>
        <b/>
        <sz val="11"/>
        <color rgb="FF000000"/>
        <rFont val="Arial"/>
        <family val="2"/>
      </rPr>
      <t xml:space="preserve">ANEXO-L-MI-MRE-ABO-5 </t>
    </r>
    <r>
      <rPr>
        <sz val="11"/>
        <color rgb="FF000000"/>
        <rFont val="Arial"/>
        <family val="2"/>
      </rPr>
      <t>de la carpeta</t>
    </r>
    <r>
      <rPr>
        <b/>
        <sz val="11"/>
        <color rgb="FF000000"/>
        <rFont val="Arial"/>
        <family val="2"/>
      </rPr>
      <t xml:space="preserve"> 04.L-MI-MRE-ABO </t>
    </r>
    <r>
      <rPr>
        <sz val="11"/>
        <color rgb="FF000000"/>
        <rFont val="Arial"/>
        <family val="2"/>
      </rPr>
      <t xml:space="preserve">del presente dictamen, la respuesta se consideró insatisfactoria, toda vez que aun cuando manifestó que fue por un consumo en un restaurante no se pudo facturar en virtud de sus múltiples ocupaciones ya que no se retiro de su fuente laboral, por lo que omitió presentar los comprobantes XML y su representación en PDF solicitados de los gastos por concepto de alimentos, por lo que al no comprobar el gasto la observación </t>
    </r>
    <r>
      <rPr>
        <b/>
        <sz val="11"/>
        <color rgb="FF000000"/>
        <rFont val="Arial"/>
        <family val="2"/>
      </rPr>
      <t xml:space="preserve">no quedó atendida </t>
    </r>
    <r>
      <rPr>
        <sz val="11"/>
        <color rgb="FF000000"/>
        <rFont val="Arial"/>
        <family val="2"/>
      </rPr>
      <t xml:space="preserve">por un importe de </t>
    </r>
    <r>
      <rPr>
        <b/>
        <sz val="11"/>
        <color rgb="FF000000"/>
        <rFont val="Arial"/>
        <family val="2"/>
      </rPr>
      <t xml:space="preserve">$800.00.
</t>
    </r>
  </si>
  <si>
    <r>
      <rPr>
        <b/>
        <sz val="11"/>
        <rFont val="Arial"/>
        <family val="2"/>
      </rPr>
      <t>02-MI-MRE-ABO-C2</t>
    </r>
    <r>
      <rPr>
        <sz val="11"/>
        <rFont val="Arial"/>
        <family val="2"/>
      </rPr>
      <t xml:space="preserve">
La persona candidata a juzgadora omitió presentar la documentación soporte que compruebe el gasto consistente en pago de alimentos por un monto de </t>
    </r>
    <r>
      <rPr>
        <b/>
        <sz val="11"/>
        <rFont val="Arial"/>
        <family val="2"/>
      </rPr>
      <t>$ 800.00</t>
    </r>
  </si>
  <si>
    <t>$800.00</t>
  </si>
  <si>
    <t>Falta de formato REPAAC</t>
  </si>
  <si>
    <r>
      <rPr>
        <sz val="11"/>
        <color rgb="FF000000"/>
        <rFont val="Arial"/>
        <family val="2"/>
      </rP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rgb="FF000000"/>
        <rFont val="Arial"/>
        <family val="2"/>
      </rPr>
      <t>ANEXO-L-MI-MRE-ABO-6</t>
    </r>
    <r>
      <rPr>
        <sz val="11"/>
        <color rgb="FF000000"/>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</si>
  <si>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</si>
  <si>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</si>
  <si>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ANEXO-L-MI-MRE-ABO-6</t>
  </si>
  <si>
    <t>	Punto 1, se cargó la evidencia del formato REPAAC, con número de folio 03, correspondiente a pago por actividades de apoyo a la campaña de los procesos electorales de Poder Judicial Local.
	Punto 2, se cargó la evidencia del formato REPAAC, con número de folio 04, correspondiente a pago por actividades de apoyo a la campaña de los procesos electorales de Poder Judicial Local.
	Punto 3, se cargó la evidencia del formato REPAAC, con número de folio 05, correspondiente a pago por actividades de apoyo a la campaña de los procesos electorales de Poder Judicial Local.</t>
  </si>
  <si>
    <r>
      <rPr>
        <b/>
        <sz val="11"/>
        <color rgb="FF000000"/>
        <rFont val="Arial"/>
        <family val="2"/>
      </rPr>
      <t xml:space="preserve">Atendida
</t>
    </r>
    <r>
      <rPr>
        <sz val="11"/>
        <color rgb="FF000000"/>
        <rFont val="Arial"/>
        <family val="2"/>
      </rPr>
      <t xml:space="preserve">
Del análisis a las aclaraciones presentadas por la persona candidata a juzgadora, así como de la información capturada en el MEFIC en el periodo de corrección, se constató que, la persona candidata, realizó el registro de la documentación soporte consistente en los formatos repaac, detallados en el </t>
    </r>
    <r>
      <rPr>
        <b/>
        <sz val="11"/>
        <color rgb="FF000000"/>
        <rFont val="Arial"/>
        <family val="2"/>
      </rPr>
      <t xml:space="preserve">ANEXO-L-MI-MRE-ABO-6 </t>
    </r>
    <r>
      <rPr>
        <sz val="11"/>
        <color rgb="FF000000"/>
        <rFont val="Arial"/>
        <family val="2"/>
      </rPr>
      <t xml:space="preserve">de la carpeta </t>
    </r>
    <r>
      <rPr>
        <b/>
        <sz val="11"/>
        <color rgb="FF000000"/>
        <rFont val="Arial"/>
        <family val="2"/>
      </rPr>
      <t xml:space="preserve">04.L-MI-MRE-ABO </t>
    </r>
    <r>
      <rPr>
        <sz val="11"/>
        <color rgb="FF000000"/>
        <rFont val="Arial"/>
        <family val="2"/>
      </rPr>
      <t xml:space="preserve">del presente dictamen; por tal razón, la observación </t>
    </r>
    <r>
      <rPr>
        <b/>
        <sz val="11"/>
        <color rgb="FF000000"/>
        <rFont val="Arial"/>
        <family val="2"/>
      </rPr>
      <t xml:space="preserve">quedó atendida.
</t>
    </r>
  </si>
  <si>
    <t>Falta de formato CF-REPAAC</t>
  </si>
  <si>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</si>
  <si>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</si>
  <si>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</si>
  <si>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N/A</t>
  </si>
  <si>
    <t>	Refiriéndome a los puntos 1, 2 y 3 de este anexo señalo que ya se subieron los recibos REPAAC, correspondientes a cada una de las personas de apoyo a la campaña. Así como el control de folios de los recibos de pago por actividades de apoyo a la campaña (CF-REPAAC)</t>
  </si>
  <si>
    <r>
      <rPr>
        <b/>
        <sz val="11"/>
        <rFont val="Arial"/>
        <family val="2"/>
      </rPr>
      <t>Atendida</t>
    </r>
    <r>
      <rPr>
        <sz val="11"/>
        <rFont val="Arial"/>
        <family val="2"/>
      </rPr>
      <t xml:space="preserve">
Del análisis a la respuesta de la persona candidata a juzgadora y a la información presentada en el MEFIC, la respuesta se consideró satisfactoria, toda vez que manifestó que subió el control de folios, al respecto esta autoridad constató que la persona candidata a juzgadora presentó el control de folios en la etapa de corrección en el apartado de evidencias del informe único de gastos;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</si>
  <si>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realizó pagos en efectivo al personal de apoyo, como se detalla en el </t>
    </r>
    <r>
      <rPr>
        <b/>
        <sz val="11"/>
        <color rgb="FF000000"/>
        <rFont val="Arial"/>
        <family val="2"/>
      </rPr>
      <t>ANEXO-L-MI-MRE-ABO-7</t>
    </r>
    <r>
      <rPr>
        <sz val="11"/>
        <color rgb="FF000000"/>
        <rFont val="Arial"/>
        <family val="2"/>
      </rPr>
      <t xml:space="preserve"> del presente oficio.</t>
    </r>
  </si>
  <si>
    <t>Se solicita presentar en el MEFIC lo siguiente:
• Las aclaraciones que a su derecho convengan.</t>
  </si>
  <si>
    <t>ANEXO-L-MI-MRE-ABO-7</t>
  </si>
  <si>
    <t>Refiriéndome a los puntos 1, 2 y 3 de este anexo señalo que ya se subieron los recibos REPAAC, correspondientes a cada una de las personas de apoyo a la campaña. Así como el control de folios de los recibos de pago por actividades de apoyo a la campaña (CF-REPAAC)</t>
  </si>
  <si>
    <r>
      <rPr>
        <b/>
        <sz val="11"/>
        <color rgb="FF000000"/>
        <rFont val="Arial"/>
        <family val="2"/>
      </rPr>
      <t xml:space="preserve">No atendida
</t>
    </r>
    <r>
      <rPr>
        <sz val="11"/>
        <color rgb="FF000000"/>
        <rFont val="Arial"/>
        <family val="2"/>
      </rPr>
      <t xml:space="preserve">
Del análisis a las aclaraciones y de la verificación a la documentación presentada en el MEFIC por la persona candidata, la respuesta se consideró insatisfactoria; toda vez aun cuando señaló que señaló que ya se subieron los recibos REPAAC, correspondientes a cada una de las personas de apoyo a la campaña. Así como el control de folios de los recibos de pago por actividades de apoyo a la campaña (CF-REPAAC), lo cierto es que  se constató que los pagos al personal de apoyo se realizaron en efectivo por un monto de </t>
    </r>
    <r>
      <rPr>
        <b/>
        <sz val="11"/>
        <color rgb="FF000000"/>
        <rFont val="Arial"/>
        <family val="2"/>
      </rPr>
      <t>$4,500.00</t>
    </r>
    <r>
      <rPr>
        <sz val="11"/>
        <color rgb="FF000000"/>
        <rFont val="Arial"/>
        <family val="2"/>
      </rPr>
      <t xml:space="preserve"> y debió hacerlos por transferencia o cheque nominativo como lo marca la normativa; por tal razón, la observación </t>
    </r>
    <r>
      <rPr>
        <b/>
        <sz val="11"/>
        <color rgb="FF000000"/>
        <rFont val="Arial"/>
        <family val="2"/>
      </rPr>
      <t xml:space="preserve">no quedó atendida.
</t>
    </r>
    <r>
      <rPr>
        <sz val="11"/>
        <color rgb="FF000000"/>
        <rFont val="Arial"/>
        <family val="2"/>
      </rPr>
      <t xml:space="preserve">Los casos se detallan en el </t>
    </r>
    <r>
      <rPr>
        <b/>
        <sz val="11"/>
        <color rgb="FF000000"/>
        <rFont val="Arial"/>
        <family val="2"/>
      </rPr>
      <t xml:space="preserve">ANEXO-L-MI-MRE-ABO-7 </t>
    </r>
    <r>
      <rPr>
        <sz val="11"/>
        <color rgb="FF000000"/>
        <rFont val="Arial"/>
        <family val="2"/>
      </rPr>
      <t xml:space="preserve">de la carpeta </t>
    </r>
    <r>
      <rPr>
        <b/>
        <sz val="11"/>
        <color rgb="FF000000"/>
        <rFont val="Arial"/>
        <family val="2"/>
      </rPr>
      <t xml:space="preserve">04.L-MI-MRE-ABO </t>
    </r>
    <r>
      <rPr>
        <sz val="11"/>
        <color rgb="FF000000"/>
        <rFont val="Arial"/>
        <family val="2"/>
      </rPr>
      <t xml:space="preserve">del presente dictamen.
</t>
    </r>
  </si>
  <si>
    <r>
      <rPr>
        <b/>
        <sz val="11"/>
        <color rgb="FF000000"/>
        <rFont val="Arial"/>
        <family val="2"/>
      </rPr>
      <t xml:space="preserve">02-MI-MRE-ABO-C3
</t>
    </r>
    <r>
      <rPr>
        <sz val="11"/>
        <color rgb="FF000000"/>
        <rFont val="Arial"/>
        <family val="2"/>
      </rPr>
      <t xml:space="preserve">
La persona candidata a juzgadora omitió realizar pagos al personal de apoyo por medio de transferencia o cheque nominativo por un monto de </t>
    </r>
    <r>
      <rPr>
        <b/>
        <sz val="11"/>
        <color rgb="FF000000"/>
        <rFont val="Arial"/>
        <family val="2"/>
      </rPr>
      <t>$4,500.00</t>
    </r>
  </si>
  <si>
    <t>4,500.00</t>
  </si>
  <si>
    <t>Omisión de realizar pagos a personal de apoyo mediante transferencia o cheque nominativo.</t>
  </si>
  <si>
    <t>30, fracción IV Inciso d) de los LFPEPJ.</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</si>
  <si>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ANEXO-L-MI-MRE-ABO-8</t>
    </r>
    <r>
      <rPr>
        <sz val="11"/>
        <color rgb="FF000000"/>
        <rFont val="Arial"/>
        <family val="2"/>
      </rPr>
      <t xml:space="preserve"> del presente oficio.</t>
    </r>
  </si>
  <si>
    <t>ANEXO-L-MI-MRE-ABO-8</t>
  </si>
  <si>
    <t xml:space="preserve">puntos 1, 2, 3, 4, 5, 6 y 7 manifiesto bajo protesta de decir verdad que como yo no deje mis actividades laborales, anduve haciendo campaña después de mi horario laboral, sábados y domingo, a parte de que no contrate los servicios de un contador para que me apoyará durante el proceso de fiscalización, es por ello que existe algunos registros extemporáneos.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</si>
  <si>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cuando señala bajo protesta de decir verdad que no dejo sus actividades laborales y que anduvo haciendo campaña después de su horario laboral, así como los sábados y domingos y que aparte no contrato los servicios de un contador; al respecto, no se exime de la obligación de registrar las operaciones dentro del plazo establecido por la normativa.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$12,339.59</t>
    </r>
    <r>
      <rPr>
        <sz val="11"/>
        <color rgb="FF000000"/>
        <rFont val="Arial"/>
        <family val="2"/>
      </rPr>
      <t xml:space="preserve">;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 xml:space="preserve">ANEXO-L-MI-MRE-ABO-8 </t>
    </r>
    <r>
      <rPr>
        <sz val="11"/>
        <color rgb="FF000000"/>
        <rFont val="Arial"/>
        <family val="2"/>
      </rPr>
      <t xml:space="preserve">de la carpeta </t>
    </r>
    <r>
      <rPr>
        <b/>
        <sz val="11"/>
        <color rgb="FF000000"/>
        <rFont val="Arial"/>
        <family val="2"/>
      </rPr>
      <t>04.L-MI-MRE-ABO</t>
    </r>
    <r>
      <rPr>
        <sz val="11"/>
        <color rgb="FF000000"/>
        <rFont val="Arial"/>
        <family val="2"/>
      </rPr>
      <t xml:space="preserve"> del presente dictamen.</t>
    </r>
  </si>
  <si>
    <r>
      <rPr>
        <b/>
        <sz val="11"/>
        <color rgb="FF000000"/>
        <rFont val="Arial"/>
        <family val="2"/>
      </rPr>
      <t xml:space="preserve">02-MI-MRE-ABO-C4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rgb="FF000000"/>
        <rFont val="Arial"/>
        <family val="2"/>
      </rPr>
      <t>$12,339.59.</t>
    </r>
  </si>
  <si>
    <t>$12,339.59.</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</si>
  <si>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ANEXO-L-MI-MRE-ABO-9</t>
    </r>
    <r>
      <rPr>
        <sz val="11"/>
        <color rgb="FF000000"/>
        <rFont val="Arial"/>
        <family val="2"/>
      </rPr>
      <t xml:space="preserve"> del presente oficio.</t>
    </r>
  </si>
  <si>
    <t>ANEXO-L-MI-MRE-ABO-9</t>
  </si>
  <si>
    <t>Ya se subió al MEFIC el formato de Actividades Vulnerables Anexo A.</t>
  </si>
  <si>
    <r>
      <rPr>
        <b/>
        <sz val="11"/>
        <color rgb="FF000000"/>
        <rFont val="Arial"/>
        <family val="2"/>
      </rPr>
      <t xml:space="preserve">No atendida
</t>
    </r>
    <r>
      <rPr>
        <sz val="11"/>
        <color rgb="FF000000"/>
        <rFont val="Arial"/>
        <family val="2"/>
      </rPr>
      <t>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la observación en cuanto a este punto</t>
    </r>
    <r>
      <rPr>
        <b/>
        <sz val="11"/>
        <color rgb="FF000000"/>
        <rFont val="Arial"/>
        <family val="2"/>
      </rPr>
      <t xml:space="preserve"> quedó atendida.
</t>
    </r>
    <r>
      <rPr>
        <sz val="11"/>
        <color rgb="FF000000"/>
        <rFont val="Arial"/>
        <family val="2"/>
      </rPr>
      <t>No obstante, la misma fue presentada de forma extemporánea en respuesta al oficio de errores y omisiones; por tal razón, en este punto la observación</t>
    </r>
    <r>
      <rPr>
        <b/>
        <sz val="11"/>
        <color rgb="FF000000"/>
        <rFont val="Arial"/>
        <family val="2"/>
      </rPr>
      <t xml:space="preserve"> no quedó atendida.
</t>
    </r>
    <r>
      <rPr>
        <sz val="11"/>
        <color rgb="FF000000"/>
        <rFont val="Arial"/>
        <family val="2"/>
      </rPr>
      <t xml:space="preserve">
Los casos se detallan en el </t>
    </r>
    <r>
      <rPr>
        <b/>
        <sz val="11"/>
        <color rgb="FF000000"/>
        <rFont val="Arial"/>
        <family val="2"/>
      </rPr>
      <t>ANEXO-L-MI-MRE-ABO-9</t>
    </r>
    <r>
      <rPr>
        <sz val="11"/>
        <color rgb="FF000000"/>
        <rFont val="Arial"/>
        <family val="2"/>
      </rPr>
      <t xml:space="preserve"> de la carpeta </t>
    </r>
    <r>
      <rPr>
        <b/>
        <sz val="11"/>
        <color rgb="FF000000"/>
        <rFont val="Arial"/>
        <family val="2"/>
      </rPr>
      <t xml:space="preserve">04.L-MI-MRE-ABO </t>
    </r>
    <r>
      <rPr>
        <sz val="11"/>
        <color rgb="FF000000"/>
        <rFont val="Arial"/>
        <family val="2"/>
      </rPr>
      <t>del presente dictamen.</t>
    </r>
  </si>
  <si>
    <r>
      <rPr>
        <b/>
        <sz val="11"/>
        <color rgb="FF000000"/>
        <rFont val="Arial"/>
        <family val="2"/>
      </rPr>
      <t xml:space="preserve">02-MI-MRE-ABO-C5
</t>
    </r>
    <r>
      <rPr>
        <sz val="11"/>
        <color rgb="FF000000"/>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</si>
  <si>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ANEXO-L-MI-MRE-ABO-10</t>
    </r>
    <r>
      <rPr>
        <sz val="11"/>
        <color rgb="FF000000"/>
        <rFont val="Arial"/>
        <family val="2"/>
      </rPr>
      <t xml:space="preserve"> del presente oficio.
</t>
    </r>
  </si>
  <si>
    <t>ANEXO-L-MI-MRE-ABO-10</t>
  </si>
  <si>
    <t>Ya se subió al MEFIC, el estado de cuenta correspondiente al mes de mayo.</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</si>
  <si>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subió al MEFIC, el estado de cuenta correspondiente al mes de mayo,  se determinó que omitió presentar el estado de cuenta bancario, de la cuenta número ********25 utilizada para ejercer los gastos de campaña; por tal razón la observación </t>
    </r>
    <r>
      <rPr>
        <b/>
        <sz val="11"/>
        <color rgb="FF000000"/>
        <rFont val="Arial"/>
        <family val="2"/>
      </rPr>
      <t xml:space="preserve">no quedó atendida. 
</t>
    </r>
    <r>
      <rPr>
        <sz val="11"/>
        <color rgb="FF000000"/>
        <rFont val="Arial"/>
        <family val="2"/>
      </rPr>
      <t xml:space="preserve">Ahora bien, de la revisión a los movimientos del estado de cuenta presentado, se identificaron depósitos y/o retiros que no se vinculan con la campaña,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ANEXO-L-MI-MRE-ABO-10</t>
    </r>
    <r>
      <rPr>
        <sz val="11"/>
        <color rgb="FF000000"/>
        <rFont val="Arial"/>
        <family val="2"/>
      </rPr>
      <t xml:space="preserve"> de la carpeta </t>
    </r>
    <r>
      <rPr>
        <b/>
        <sz val="11"/>
        <color rgb="FF000000"/>
        <rFont val="Arial"/>
        <family val="2"/>
      </rPr>
      <t>04.L-MI-MRE-ABO</t>
    </r>
    <r>
      <rPr>
        <sz val="11"/>
        <color rgb="FF000000"/>
        <rFont val="Arial"/>
        <family val="2"/>
      </rPr>
      <t xml:space="preserve"> del presente dictamen.
</t>
    </r>
    <r>
      <rPr>
        <b/>
        <sz val="11"/>
        <color rgb="FF000000"/>
        <rFont val="Arial"/>
        <family val="2"/>
      </rPr>
      <t xml:space="preserve">
</t>
    </r>
    <r>
      <rPr>
        <sz val="11"/>
        <color rgb="FF000000"/>
        <rFont val="Arial"/>
        <family val="2"/>
      </rPr>
      <t xml:space="preserve">
</t>
    </r>
  </si>
  <si>
    <r>
      <rPr>
        <b/>
        <sz val="11"/>
        <color rgb="FF000000"/>
        <rFont val="Arial"/>
        <family val="2"/>
      </rPr>
      <t xml:space="preserve">02-MI-MRE-ABO-C6
</t>
    </r>
    <r>
      <rPr>
        <sz val="11"/>
        <color rgb="FF000000"/>
        <rFont val="Arial"/>
        <family val="2"/>
      </rPr>
      <t xml:space="preserve">
La persona candidata a juzgadora  omitió presentar 1 estado de cuenta bancario de su cuenta bancaria.
</t>
    </r>
    <r>
      <rPr>
        <b/>
        <sz val="11"/>
        <color rgb="FF000000"/>
        <rFont val="Arial"/>
        <family val="2"/>
      </rPr>
      <t xml:space="preserve">02-MI-MRE-ABO-C7
</t>
    </r>
    <r>
      <rPr>
        <sz val="11"/>
        <color rgb="FF000000"/>
        <rFont val="Arial"/>
        <family val="2"/>
      </rPr>
      <t xml:space="preserve">
La persona candidata a juzgadora omitió utilizar una cuenta bancaria a su nombre, exclusivamente para el manejo de sus recursos de la campaña</t>
    </r>
  </si>
  <si>
    <t>1
1</t>
  </si>
  <si>
    <t>Omisión de presentar estado de cuenta.
Omitir utilizar una cuenta bancaria a nombre de la persona candidata exclusivamente para el manejo de sus recursos de la campaña</t>
  </si>
  <si>
    <t>30, fracción I, incisos a) de los LFPEPJ.
8, inciso c) de los LFPEPJ, en relación con el Acuerdo INE/CG332/2025.</t>
  </si>
  <si>
    <t>Solicitud de información a terceros para la verificación de operaciones con el SAT,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</si>
  <si>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ANEXO-L-MI-MRE-ABO-11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</si>
  <si>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ANEXO-L-MI-MRE-ABO-11</t>
  </si>
  <si>
    <t>No aplica para esta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</si>
  <si>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ANEXO-L-MI-MRE-ABO-11</t>
    </r>
    <r>
      <rPr>
        <sz val="11"/>
        <color rgb="FF000000"/>
        <rFont val="Arial"/>
        <family val="2"/>
      </rPr>
      <t xml:space="preserve"> de la carpeta </t>
    </r>
    <r>
      <rPr>
        <b/>
        <sz val="11"/>
        <color rgb="FF000000"/>
        <rFont val="Arial"/>
        <family val="2"/>
      </rPr>
      <t>04.L-MI-MRE-ABO</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</si>
  <si>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ANEXO-L-MI-MRE-ABO-12</t>
    </r>
    <r>
      <rPr>
        <sz val="11"/>
        <color rgb="FF000000"/>
        <rFont val="Arial"/>
        <family val="2"/>
      </rPr>
      <t xml:space="preserve"> del presente oficio.</t>
    </r>
  </si>
  <si>
    <t>ANEXO-L-MI-MRE-ABO-12</t>
  </si>
  <si>
    <t xml:space="preserve">Bajo protesta de decir verdad manifiesto que como yo no deje mis actividades laborales, anduve haciendo campaña después de mi horario laboral, sábados y domingo, aparte de que no contrate los servicios de un contador para que me apoyará durante el proceso de fiscalización, es por ello que existe algunos registros que no sé registraron a tiempo en virtud de que no conocía el sistema y me fue difícil poder registrar a tiempo todo, haciendo mención que no hubo dolo ni mala fe.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</si>
  <si>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color rgb="FF000000"/>
        <rFont val="Arial"/>
        <family val="2"/>
      </rPr>
      <t xml:space="preserve">ANEXO-L-MI-MRE-ABO-12 </t>
    </r>
    <r>
      <rPr>
        <sz val="11"/>
        <color rgb="FF000000"/>
        <rFont val="Arial"/>
        <family val="2"/>
      </rPr>
      <t>de la carpeta</t>
    </r>
    <r>
      <rPr>
        <b/>
        <sz val="11"/>
        <color rgb="FF000000"/>
        <rFont val="Arial"/>
        <family val="2"/>
      </rPr>
      <t xml:space="preserve"> 04.L-MI-MRE-ABO </t>
    </r>
    <r>
      <rPr>
        <sz val="11"/>
        <color rgb="FF000000"/>
        <rFont val="Arial"/>
        <family val="2"/>
      </rPr>
      <t>del presente dictamen, se identificó que corresponden a eventos por concepto de caminatas, café con amigos; por tal razón respecto a estos casos la observación quedó</t>
    </r>
    <r>
      <rPr>
        <b/>
        <sz val="11"/>
        <color rgb="FF000000"/>
        <rFont val="Arial"/>
        <family val="2"/>
      </rPr>
      <t xml:space="preserve"> sin efectos.
</t>
    </r>
    <r>
      <rPr>
        <sz val="11"/>
        <color rgb="FF000000"/>
        <rFont val="Arial"/>
        <family val="2"/>
      </rPr>
      <t xml:space="preserve">
De los eventos señalados con (2) en la columna “Referencia Dictamen” del </t>
    </r>
    <r>
      <rPr>
        <b/>
        <sz val="11"/>
        <color rgb="FF000000"/>
        <rFont val="Arial"/>
        <family val="2"/>
      </rPr>
      <t xml:space="preserve">ANEXO-L-MI-MRE-ABO-12 </t>
    </r>
    <r>
      <rPr>
        <sz val="11"/>
        <color rgb="FF000000"/>
        <rFont val="Arial"/>
        <family val="2"/>
      </rPr>
      <t>de la carpeta</t>
    </r>
    <r>
      <rPr>
        <b/>
        <sz val="11"/>
        <color rgb="FF000000"/>
        <rFont val="Arial"/>
        <family val="2"/>
      </rPr>
      <t xml:space="preserve"> 04.L-MI-MRE-ABO </t>
    </r>
    <r>
      <rPr>
        <sz val="11"/>
        <color rgb="FF000000"/>
        <rFont val="Arial"/>
        <family val="2"/>
      </rPr>
      <t>del presente dictamen,</t>
    </r>
    <r>
      <rPr>
        <b/>
        <sz val="11"/>
        <color rgb="FF000000"/>
        <rFont val="Arial"/>
        <family val="2"/>
      </rPr>
      <t xml:space="preserve"> </t>
    </r>
    <r>
      <rPr>
        <sz val="11"/>
        <color rgb="FF000000"/>
        <rFont val="Arial"/>
        <family val="2"/>
      </rPr>
      <t xml:space="preserve">aun cuando señala que como yo no deje mis actividades laborales, anduve haciendo campaña después de mi horario laboral, sábados y domingo, aparte de que no contrate los servicios de un contador para que me apoyará durante el proceso de fiscalización, es por ello que existe algunos registros que no sé registraron a tiempo en virtud de que no conocía el sistema y me fue difícil poder registrar a tiempo todo, haciendo mención que no hubo dolo ni mala fe; al respecto, no exime la obligación de registrar los eventos como lo marca la normativa.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4 eventos registrados en forma extemporánea sin la antelación de 5 días a su realización. </t>
    </r>
    <r>
      <rPr>
        <b/>
        <sz val="11"/>
        <color rgb="FF000000"/>
        <rFont val="Arial"/>
        <family val="2"/>
      </rPr>
      <t xml:space="preserve">ANEXO-L-MI-MRE-ABO-12 </t>
    </r>
    <r>
      <rPr>
        <sz val="11"/>
        <color rgb="FF000000"/>
        <rFont val="Arial"/>
        <family val="2"/>
      </rPr>
      <t xml:space="preserve">de la carpeta </t>
    </r>
    <r>
      <rPr>
        <b/>
        <sz val="11"/>
        <color rgb="FF000000"/>
        <rFont val="Arial"/>
        <family val="2"/>
      </rPr>
      <t xml:space="preserve">04.L-MI-MRE-ABO </t>
    </r>
    <r>
      <rPr>
        <sz val="11"/>
        <color rgb="FF000000"/>
        <rFont val="Arial"/>
        <family val="2"/>
      </rPr>
      <t xml:space="preserve">del presente dictamen.
</t>
    </r>
  </si>
  <si>
    <r>
      <rPr>
        <b/>
        <sz val="11"/>
        <color rgb="FF000000"/>
        <rFont val="Arial"/>
        <family val="2"/>
      </rPr>
      <t xml:space="preserve">02-MI-MRE-ABO-C8
</t>
    </r>
    <r>
      <rPr>
        <sz val="11"/>
        <color rgb="FF000000"/>
        <rFont val="Arial"/>
        <family val="2"/>
      </rPr>
      <t xml:space="preserve">
La persona candidata a juzgadora informó de manera extemporánea  4 eventos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</si>
  <si>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ANEXO-L-MI-MRE-ABO-13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</si>
  <si>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ANEXO-L-MI-MRE-ABO-13</t>
  </si>
  <si>
    <t xml:space="preserve">No aplica para esta parte. </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</si>
  <si>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ANEXO-L-MI-MRE-ABO-13</t>
    </r>
    <r>
      <rPr>
        <sz val="11"/>
        <color rgb="FF000000"/>
        <rFont val="Arial"/>
        <family val="2"/>
      </rPr>
      <t xml:space="preserve"> de la carpeta </t>
    </r>
    <r>
      <rPr>
        <b/>
        <sz val="11"/>
        <color rgb="FF000000"/>
        <rFont val="Arial"/>
        <family val="2"/>
      </rPr>
      <t>04.L-MI-MRE-ABO</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</si>
  <si>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L-MI-MRE-CAAR-A</t>
  </si>
  <si>
    <t>Carlos Abraham Ayala Rodríguez</t>
  </si>
  <si>
    <t>INE/UTF/DA/20417/2025</t>
  </si>
  <si>
    <r>
      <rPr>
        <sz val="11"/>
        <color rgb="FF000000"/>
        <rFont val="Arial"/>
        <family val="2"/>
      </rPr>
      <t xml:space="preserve">De la revisión  a la información reportada en el MEFIC, se observaron gastos por concepto de  combustible para sus traslados; a que carecen de ticket, de los gastos erogados,  como se detalla en el cuadro siguiente </t>
    </r>
    <r>
      <rPr>
        <b/>
        <sz val="11"/>
        <color rgb="FF000000"/>
        <rFont val="Arial"/>
        <family val="2"/>
      </rPr>
      <t>ANEXO-L-MI-MRE-CAAR-1</t>
    </r>
    <r>
      <rPr>
        <sz val="11"/>
        <color rgb="FF000000"/>
        <rFont val="Arial"/>
        <family val="2"/>
      </rPr>
      <t xml:space="preserve"> del presente oficio.</t>
    </r>
  </si>
  <si>
    <t>Se le solicita presentar a través del MEFIC lo siguiente:
- Los tickets por gastos de combustible
- Las aclaraciones que a su derecho convengan.</t>
  </si>
  <si>
    <t>ANEXO-L-MI-MRE-CAAR-1</t>
  </si>
  <si>
    <t>Bajo protesta de decir verdad, se  anexan los tikets en el MFIC relacionados en el formato anexo L-MI-MRE-CAAR-1, como se muestra a continuación:
No. DE REGISTRO FECHA DE REGISTRO MONTO TICKET, BOLETO O PASE DE ABORDAR
72829 5/29/2025 $674.51 si
83634 5/31/2025 $1,192.67 si
86679 5/31/2025 $990.00 no
Asimismo, es dable señalar que el tikets que no se anexó fue materialmente imposible recabarlo por el siguiente motivo:
Al momento de expedir la factura por ser impresos en papel acerado y a la fecha se encuntra ilegible, ya que por el tiempo se propicio un desgaste; no obstante, manifiesto bajo protesta de decir verdad, que dicho movimiento se realizaron con total transparencia y se encuentran respaldados con sus respectivas facturas y con las erogaciones que se ven reflejadas en los estados de cuenta concernientes.
Sin que pase inadvertido, que en el artículo 29-A fracción V del Código Fiscal de la Federación, establece que se deben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Gastos en ese sentido, que las transacciones que se llevaron  a cabo por esta candidatura fueron debidamente adjuntadas en este formato CFDI, es así que, de la información proporcionada a esta autoridad fiscalizadora en ningún momento se obstaculiza con la trasparencia del destino de las operaciones realizadas por esta candidatura.
Por lo anterior anteriormente expuesto, atentamente se solicita a esta H. Autoridad Fiscalizadora valore la integridad de los argumentos previamente señalados y considere como atendida la presente, más aún que siempre se actúo con absoluta transparencia.</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</si>
  <si>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 xml:space="preserve">ANEXO-L-MI-MRE-CAAR-1 </t>
    </r>
    <r>
      <rPr>
        <sz val="11"/>
        <color rgb="FF000000"/>
        <rFont val="Arial"/>
        <family val="2"/>
      </rPr>
      <t xml:space="preserve">de la carpeta </t>
    </r>
    <r>
      <rPr>
        <b/>
        <sz val="11"/>
        <color rgb="FF000000"/>
        <rFont val="Arial"/>
        <family val="2"/>
      </rPr>
      <t xml:space="preserve">07.L-MI-MRE-CAAR </t>
    </r>
    <r>
      <rPr>
        <sz val="11"/>
        <color rgb="FF000000"/>
        <rFont val="Arial"/>
        <family val="2"/>
      </rPr>
      <t xml:space="preserve">del presente dictamen, se constató que presentó la documentación solicitada en el MEFIC consistente en los tickets de los gastos erogados, así como los comprobantes fiscales correspondientes a dichas erogaciones; por tal razón, en cuanto a este punto la observación quedó atendida.
Finalmente, respecto de la documentación señalada con (2) en la columna “Referencia Dictamen” del </t>
    </r>
    <r>
      <rPr>
        <b/>
        <sz val="11"/>
        <color rgb="FF000000"/>
        <rFont val="Arial"/>
        <family val="2"/>
      </rPr>
      <t>ANEXO-L-MI-MRE-CAAR-1</t>
    </r>
    <r>
      <rPr>
        <sz val="11"/>
        <color rgb="FF000000"/>
        <rFont val="Arial"/>
        <family val="2"/>
      </rPr>
      <t xml:space="preserve"> de la carpeta </t>
    </r>
    <r>
      <rPr>
        <b/>
        <sz val="11"/>
        <color rgb="FF000000"/>
        <rFont val="Arial"/>
        <family val="2"/>
      </rPr>
      <t>07.L-MI-MRE-CAAR</t>
    </r>
    <r>
      <rPr>
        <sz val="11"/>
        <color rgb="FF000000"/>
        <rFont val="Arial"/>
        <family val="2"/>
      </rPr>
      <t xml:space="preserve"> del presente dictamen, se constató que aun cuando manifestó que el ticket no se anexó ya que fue materialmente imposible recabarlo por que al momento de expedir la factura por ser impresos en papel acerado y a la fecha se encuntra ilegible, ya que por el tiempo se propicio un desgaste, lo cierto es que esta autoridad realizó una búsqueda exhaustiva en los diferentes apartados del MEFIC, por lo que se constató que no fue agregada la documentación faltante observada de los gastos erogados, sin embargo, se localizaron los comprobantes fiscales que amparan dichas erogaciones, por lo que, solo omitió presentar los tickets de los gastos erogados; por tal razón, la observación </t>
    </r>
    <r>
      <rPr>
        <b/>
        <sz val="11"/>
        <color rgb="FF000000"/>
        <rFont val="Arial"/>
        <family val="2"/>
      </rPr>
      <t xml:space="preserve">no quedó atendida </t>
    </r>
    <r>
      <rPr>
        <sz val="11"/>
        <color rgb="FF000000"/>
        <rFont val="Arial"/>
        <family val="2"/>
      </rPr>
      <t xml:space="preserve">por un importe de </t>
    </r>
    <r>
      <rPr>
        <b/>
        <sz val="11"/>
        <color rgb="FF000000"/>
        <rFont val="Arial"/>
        <family val="2"/>
      </rPr>
      <t>$990.00.</t>
    </r>
  </si>
  <si>
    <r>
      <rPr>
        <b/>
        <sz val="11"/>
        <color rgb="FF000000"/>
        <rFont val="Arial"/>
        <family val="2"/>
      </rPr>
      <t xml:space="preserve">02-MI-MRE-CAAR-C1
</t>
    </r>
    <r>
      <rPr>
        <sz val="11"/>
        <color rgb="FF000000"/>
        <rFont val="Arial"/>
        <family val="2"/>
      </rPr>
      <t xml:space="preserve">
La persona candidata a juzgadora omitió registrar documentación en el MEFIC por concepto de tickets, boleto o pase de abordar de los gastos erogados, por un importe de </t>
    </r>
    <r>
      <rPr>
        <b/>
        <sz val="11"/>
        <color rgb="FF000000"/>
        <rFont val="Arial"/>
        <family val="2"/>
      </rPr>
      <t>$990,00.</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</si>
  <si>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ANEXO-L-MI-MRE-CAAR-2</t>
    </r>
    <r>
      <rPr>
        <sz val="11"/>
        <color rgb="FF000000"/>
        <rFont val="Arial"/>
        <family val="2"/>
      </rPr>
      <t xml:space="preserve"> del presente oficio.</t>
    </r>
  </si>
  <si>
    <t>ANEXO-L-MI-MRE-CAAR-2</t>
  </si>
  <si>
    <t>Con respecto a esta observación  se adjuntaron los archivos XML de cada uno de las facturas relacionadas en el formato ANEXO-L-MI-MRE-CAAR-2 las cuales se subieron en el sistema MEFIC.
Por lo anterior, se solicita a esta autoridad fiscalizadora tenga por atendida la observación, de acuerdo a lo solicitado.</t>
  </si>
  <si>
    <r>
      <rPr>
        <b/>
        <sz val="11"/>
        <color rgb="FF000000"/>
        <rFont val="Arial"/>
        <family val="2"/>
      </rPr>
      <t xml:space="preserve">No atendida
</t>
    </r>
    <r>
      <rPr>
        <sz val="11"/>
        <color rgb="FF000000"/>
        <rFont val="Arial"/>
        <family val="2"/>
      </rPr>
      <t xml:space="preserve">
De las aclaraciones proporcionadas por el candidato en el MEFIC, se determinó lo siguiente:
Con relación a los comprobantes señalados con (1) en la columna “Referencia” del </t>
    </r>
    <r>
      <rPr>
        <b/>
        <sz val="11"/>
        <color rgb="FF000000"/>
        <rFont val="Arial"/>
        <family val="2"/>
      </rPr>
      <t xml:space="preserve">ANEXO-L-MI-MRE-CAAR-2 </t>
    </r>
    <r>
      <rPr>
        <sz val="11"/>
        <color rgb="FF000000"/>
        <rFont val="Arial"/>
        <family val="2"/>
      </rPr>
      <t xml:space="preserve">de la carpeta </t>
    </r>
    <r>
      <rPr>
        <b/>
        <sz val="11"/>
        <color rgb="FF000000"/>
        <rFont val="Arial"/>
        <family val="2"/>
      </rPr>
      <t>07.L-MI-MRE-CAAR</t>
    </r>
    <r>
      <rPr>
        <sz val="11"/>
        <color rgb="FF000000"/>
        <rFont val="Arial"/>
        <family val="2"/>
      </rPr>
      <t xml:space="preserve"> del presente dictamen, la respuesta se consideró satisfactoria, toda vez que manifestó que adjuntó los archivos XML de cada una de las facturas las cuales se subieron en el sistema MEFIC, asimismo, se determinó que presentó los comprobantes XML solicitados de los gastos por concepto de propaganda impresa, combustibles y peaje, por tal razón la observación</t>
    </r>
    <r>
      <rPr>
        <b/>
        <sz val="11"/>
        <color rgb="FF000000"/>
        <rFont val="Arial"/>
        <family val="2"/>
      </rPr>
      <t xml:space="preserve"> quedó atendida</t>
    </r>
    <r>
      <rPr>
        <sz val="11"/>
        <color rgb="FF000000"/>
        <rFont val="Arial"/>
        <family val="2"/>
      </rPr>
      <t xml:space="preserve"> por un importe de </t>
    </r>
    <r>
      <rPr>
        <b/>
        <sz val="11"/>
        <color rgb="FF000000"/>
        <rFont val="Arial"/>
        <family val="2"/>
      </rPr>
      <t xml:space="preserve">$7,951.59.
</t>
    </r>
    <r>
      <rPr>
        <sz val="11"/>
        <color rgb="FF000000"/>
        <rFont val="Arial"/>
        <family val="2"/>
      </rPr>
      <t xml:space="preserve">
Respecto de los comprobantes señalados con (2) en la columna “Referencia” del </t>
    </r>
    <r>
      <rPr>
        <b/>
        <sz val="11"/>
        <color rgb="FF000000"/>
        <rFont val="Arial"/>
        <family val="2"/>
      </rPr>
      <t>ANEXO-L-MI-MRE-CAAR-2</t>
    </r>
    <r>
      <rPr>
        <sz val="11"/>
        <color rgb="FF000000"/>
        <rFont val="Arial"/>
        <family val="2"/>
      </rPr>
      <t xml:space="preserve"> de la carpeta </t>
    </r>
    <r>
      <rPr>
        <b/>
        <sz val="11"/>
        <color rgb="FF000000"/>
        <rFont val="Arial"/>
        <family val="2"/>
      </rPr>
      <t>07.L-MI-MRE-CAAR</t>
    </r>
    <r>
      <rPr>
        <sz val="11"/>
        <color rgb="FF000000"/>
        <rFont val="Arial"/>
        <family val="2"/>
      </rPr>
      <t xml:space="preserve"> del presente dictamen, la respuesta se consideró insatisfactoria, toda vez que aun cuando manifestó que adjuntó los archivos XML de cada una de las facturas las cuales se subieron en el sistema MEFIC, se observó que omitió presentar los comprobantes XML solicitados de los gastos por concepto de combustible, por tal razón la observación </t>
    </r>
    <r>
      <rPr>
        <b/>
        <sz val="11"/>
        <color rgb="FF000000"/>
        <rFont val="Arial"/>
        <family val="2"/>
      </rPr>
      <t>no quedó atendida</t>
    </r>
    <r>
      <rPr>
        <sz val="11"/>
        <color rgb="FF000000"/>
        <rFont val="Arial"/>
        <family val="2"/>
      </rPr>
      <t xml:space="preserve"> por un importe de </t>
    </r>
    <r>
      <rPr>
        <b/>
        <sz val="11"/>
        <color rgb="FF000000"/>
        <rFont val="Arial"/>
        <family val="2"/>
      </rPr>
      <t>$674.51.</t>
    </r>
  </si>
  <si>
    <r>
      <rPr>
        <b/>
        <sz val="11"/>
        <rFont val="Arial"/>
        <family val="2"/>
      </rPr>
      <t>02-MI-MRE-CAAR-C2</t>
    </r>
    <r>
      <rPr>
        <sz val="11"/>
        <rFont val="Arial"/>
        <family val="2"/>
      </rPr>
      <t xml:space="preserve">
La persona candidata a juzgadora omitió presentar 1 comprobante fiscal en formato XML por un monto de </t>
    </r>
    <r>
      <rPr>
        <b/>
        <sz val="11"/>
        <rFont val="Arial"/>
        <family val="2"/>
      </rPr>
      <t>$674.51</t>
    </r>
    <r>
      <rPr>
        <sz val="11"/>
        <rFont val="Arial"/>
        <family val="2"/>
      </rPr>
      <t>.</t>
    </r>
  </si>
  <si>
    <t>$674.51</t>
  </si>
  <si>
    <t>Omisión de presentar XML</t>
  </si>
  <si>
    <t>30, fracciones I y II de los LFPEPJ, en relación con los artículos 39, numeral 6, segundo párrafo y 46, numeral 1 del RF.</t>
  </si>
  <si>
    <t>Deslinde de gastos</t>
  </si>
  <si>
    <t>Deslinde de gastos personales, viáticos y traslados</t>
  </si>
  <si>
    <r>
      <rPr>
        <sz val="11"/>
        <color rgb="FF000000"/>
        <rFont val="Arial"/>
        <family val="2"/>
      </rPr>
      <t xml:space="preserve">Durante la revisión de la información presentada por la persona candidata a juzgadora, se localizó la entrega a esta autoridad de un escrito mediante el cual se deslinda de algunos gastos de campaña, como se detalla en los </t>
    </r>
    <r>
      <rPr>
        <b/>
        <sz val="11"/>
        <color rgb="FF000000"/>
        <rFont val="Arial"/>
        <family val="2"/>
      </rPr>
      <t xml:space="preserve">ANEXO-L-MI-MRE-CAAR-3 y  ANEXO-L-MI-MRE-CAAR-3.1.zip </t>
    </r>
    <r>
      <rPr>
        <sz val="11"/>
        <color rgb="FF000000"/>
        <rFont val="Arial"/>
        <family val="2"/>
      </rPr>
      <t xml:space="preserve">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del  mismo; por lo tanto, el estatus de este se detalla en al </t>
    </r>
    <r>
      <rPr>
        <b/>
        <sz val="11"/>
        <color rgb="FF000000"/>
        <rFont val="Arial"/>
        <family val="2"/>
      </rPr>
      <t>ANEXO-L-MI-MRE-CAAR-3</t>
    </r>
    <r>
      <rPr>
        <sz val="11"/>
        <color rgb="FF000000"/>
        <rFont val="Arial"/>
        <family val="2"/>
      </rPr>
      <t xml:space="preserve"> antes referido.</t>
    </r>
  </si>
  <si>
    <t xml:space="preserve">En consecuencia, se le solicita presentar en el MEFIC lo siguiente:
- Las aclaraciones que a su derecho convengan.
</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</si>
  <si>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</si>
  <si>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ANEXO-L-MI-MRE-CAAR-3</t>
  </si>
  <si>
    <t>El que suscribe, Carlos Abraham Ayala Rodríguez, candidato a Magistrado en Materia Penal Estatal, con el debido respeto comparezco y expongo:
En relación a la observación formulada por esa Unidad Técnica de Fiscalización, consistente en que se localizó un escrito presentado por el suscrito en el cual se realiza un deslinde respecto de ciertos gastos de campaña, como se refiere en el ANEXO-L-MI-MRE-CAAR-3, me permito precisar lo siguiente:
Primero. Es indispensable dejar en claro que no se reconoce la existencia ni la autenticidad de la publicación que ha sido considerada como presunto acto de campaña. Por tanto, no se admite que dicha acción haya sido realizada, gestionada, solicitada o financiada por esta candidatura, ni que haya existido beneficio directo o indirecto atribuible a quien suscribe. El escrito de deslinde presentado fue una manifestación de buena fe y ejercicio de previsión procesal, pero en ningún momento debe interpretarse como reconocimiento tácito o expreso de los hechos supuestamente deslindados, ni como aceptación de un gasto que simple y llanamente no se generó, no se contrató, ni se pagó.
Segundo. Conforme al artículo 41, base II de la Constitución Federal, y a los principios rectores en materia de fiscalización, la carga probatoria respecto de la existencia de un gasto y su atribución a una candidatura corresponde plenamente a la autoridad fiscalizadora, quien debe probar, de forma clara, indubitable y con elementos objetivos, que existe una relación directa entre el acto observado y la persona candidata. Lo que no puede presumirse, ni deducirse por simple proximidad fáctica o inferencia subjetiva.
Tercero. En el caso concreto, el deslinde se realizó como acto de colaboración procesal, pero ello no convalida ni sustituye el deber de la autoridad de acreditar la existencia material del gasto y su imputabilidad directa. No puede válidamente exigirse que la persona candidata pruebe la inexistencia de un acto que no ha realizado ni ordenado, mucho menos cuando el objeto del deslinde es precisamente la negación de la autoría, control o beneficio sobre dicho acto.
El principio de presunción de inocencia, en su vertiente electoral, impide sancionar o calificar como irregular una conducta sin prueba plena de responsabilidad y sin violar la garantía de audiencia y defensa.
Cuarto. Es importante destacar que no se ha generado ninguna erogación, beneficio económico ni impacto electoral atribuible a la candidatura. Además, no existen elementos que acrediten que se haya infringido límite legal alguno de financiamiento, ni que se haya alterado la equidad en la contienda. La medida de deslinde fue, en todo caso, una precaución frente a la posibilidad de actos realizados por terceros, sin conocimiento ni autorización del suscrito.
Por lo anterior, respetuosamente se solicita a esa H. Autoridad Fiscalizadora que se tenga por atendida la observación, en el entendido de que no se ha configurado gasto alguno ni omisión fiscalizable atribuible a la candidatura que represento.
Todo ello, con fundamento en los principios constitucionales de legalidad, certeza, debido proceso, mínima intervención y presunción de licitud, previstos en el artículo 14 y 16 de la Constitución, así como en el artículo 212 del Reglamento de Fiscalización y el artículo 39 de los Lineamientos para la Fiscalización de Procesos Electorales del Poder Judicial.</t>
  </si>
  <si>
    <r>
      <rPr>
        <b/>
        <sz val="11"/>
        <color rgb="FF000000"/>
        <rFont val="Arial"/>
        <family val="2"/>
      </rPr>
      <t xml:space="preserve">Atendida
</t>
    </r>
    <r>
      <rPr>
        <sz val="11"/>
        <color rgb="FF000000"/>
        <rFont val="Arial"/>
        <family val="2"/>
      </rPr>
      <t xml:space="preserve">
Del análisis a las aclaraciones y de la verificación a la documentación presentada por la persona candidata, el deslinde se consideró satisfactorio ya que cumple con todos y cada uno de los elementos establecidos en el artículo 39 de los Lineamientos para la Fiscalización de los Procesos Electorales del Poder Judicial, Federal y Locales, aprobados mediante Acuerdo INE/CG54/2025, en relación con el artículo 212 del Reglamento de Fiscalización y la Tesis de Jurisprudencia 17/2010, como se detalla a continuación: Jurídico: porque se presentó por escrito. Oportuno: porque se presentó antes de la emisión del oficio de errores y omisiones. Idóneo: porque permite genera convicción en la autoridad dado que describe con precisión de lo que se esta deslindando y eficaz porque llevo a cabo acciones tendentes a crear certeza para el cese de la conducta, lo anterior se detalla en el </t>
    </r>
    <r>
      <rPr>
        <b/>
        <sz val="11"/>
        <color rgb="FF000000"/>
        <rFont val="Arial"/>
        <family val="2"/>
      </rPr>
      <t xml:space="preserve">ANEXO-L-MI-MRE-CAAR-3 </t>
    </r>
    <r>
      <rPr>
        <sz val="11"/>
        <color rgb="FF000000"/>
        <rFont val="Arial"/>
        <family val="2"/>
      </rPr>
      <t>de la carpeta</t>
    </r>
    <r>
      <rPr>
        <b/>
        <sz val="11"/>
        <color rgb="FF000000"/>
        <rFont val="Arial"/>
        <family val="2"/>
      </rPr>
      <t xml:space="preserve"> 07.L-MI-MRE-CAAR </t>
    </r>
    <r>
      <rPr>
        <sz val="11"/>
        <color rgb="FF000000"/>
        <rFont val="Arial"/>
        <family val="2"/>
      </rPr>
      <t xml:space="preserve">del presente dictamen, por tal razón la observación </t>
    </r>
    <r>
      <rPr>
        <b/>
        <sz val="11"/>
        <color rgb="FF000000"/>
        <rFont val="Arial"/>
        <family val="2"/>
      </rPr>
      <t xml:space="preserve">quedó atendida. 
</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</si>
  <si>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ANEXO-L-MI-MRE-CAAR-4</t>
    </r>
    <r>
      <rPr>
        <sz val="11"/>
        <color rgb="FF000000"/>
        <rFont val="Arial"/>
        <family val="2"/>
      </rPr>
      <t xml:space="preserve"> del presente oficio.
</t>
    </r>
  </si>
  <si>
    <t>ANEXO-L-MI-MRE-CAAR-4</t>
  </si>
  <si>
    <t>En atención al requerimiento formulado por esa autoridad respecto a la remisión de los estados de cuenta de los meses de abril y mayo de la cuenta bancaria número ********70 de  BBVA Bancomer, se anexan  dichos estados de cuenta en el sistema MEFIC.
Así, en virtud de que fueron anexados los estados de cuenta bancaria solicitados, se pide a esta H. Autoridad Fiscalizadora  considere como atendida la presente observación.</t>
  </si>
  <si>
    <r>
      <rPr>
        <b/>
        <sz val="11"/>
        <color rgb="FF000000"/>
        <rFont val="Arial"/>
        <family val="2"/>
      </rPr>
      <t xml:space="preserve">Atendida
</t>
    </r>
    <r>
      <rPr>
        <sz val="11"/>
        <color rgb="FF000000"/>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********70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Como se detalla en el </t>
    </r>
    <r>
      <rPr>
        <b/>
        <sz val="11"/>
        <color rgb="FF000000"/>
        <rFont val="Arial"/>
        <family val="2"/>
      </rPr>
      <t>ANEXO-L-MI-MRE-CAAR-4</t>
    </r>
    <r>
      <rPr>
        <sz val="11"/>
        <color rgb="FF000000"/>
        <rFont val="Arial"/>
        <family val="2"/>
      </rPr>
      <t xml:space="preserve"> de la carpeta </t>
    </r>
    <r>
      <rPr>
        <b/>
        <sz val="11"/>
        <color rgb="FF000000"/>
        <rFont val="Arial"/>
        <family val="2"/>
      </rPr>
      <t>07.L-MI-MRE-CAAR</t>
    </r>
    <r>
      <rPr>
        <sz val="11"/>
        <color rgb="FF000000"/>
        <rFont val="Arial"/>
        <family val="2"/>
      </rPr>
      <t xml:space="preserve"> del presente dictamen.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</si>
  <si>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ANEXO-L-MI-MRE-CAAR-5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</si>
  <si>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ANEXO-L-MI-MRE-CAAR-5</t>
  </si>
  <si>
    <t>Con respecto a esta observación,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por la falta de información vital para atender está observación, y así de este modo ejercer una debida garantía de audiencia.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</si>
  <si>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ANEXO-L-MI-MRE-CAAR-5</t>
    </r>
    <r>
      <rPr>
        <sz val="11"/>
        <color rgb="FF000000"/>
        <rFont val="Arial"/>
        <family val="2"/>
      </rPr>
      <t xml:space="preserve"> de la carpeta </t>
    </r>
    <r>
      <rPr>
        <b/>
        <sz val="11"/>
        <color rgb="FF000000"/>
        <rFont val="Arial"/>
        <family val="2"/>
      </rPr>
      <t>07.L-MI-MRE-CAAR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</si>
  <si>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ANEXO-L-MI-MRE-CAAR-6 y ANEXO-L-MI-MRE-CAAR-7</t>
    </r>
    <r>
      <rPr>
        <sz val="11"/>
        <color rgb="FF000000"/>
        <rFont val="Arial"/>
        <family val="2"/>
      </rPr>
      <t xml:space="preserve"> del presente oficio.</t>
    </r>
  </si>
  <si>
    <t>ANEXO-L-MI-MRE-CAAR-6 Y ANEXO-L-MI-MRE-CAAR-7</t>
  </si>
  <si>
    <t>De la revisión a la información presentada en el MEFIC, se observo que los registros que presentó en la agenda de eventos, no cumplieron con la antelación de cinco días a su realización como se detalla en los   del presente oficio, en ese sentido se  informa a la Unidad Técnica de Fiscalización lo siguiente:
En cuanto al registro extemporáneo de eventos, es importante señalar que los reportes de agenda no son documentos inmutables, sino que pueden estar sujetos a modificaciones, adiciones o ajustes posteriores, conforme se consolida la información real y operativa de las actividades de campaña. Esto resulta especialmente relevante en el marco del proceso electoral judicial , en el cual, por su naturaleza atípica, se ha contado con una logística distinta, lo que ha implicado una mayor complejidad para la planeación anticipada.
Aunado a lo anterior, y en razón de que realicé una campaña de forma orgánica, donde con mis propios recursos hice mis desplazamientos, es importante tomar en cuenta que no se cuenta con una estructura territorial como es sabido la tienen los partidos poiticos, para organizar y realizar una campaña.
Adicionalmente, es importante destacar que en ningún momento se ocultó información sobre los eventos realizados, sino que todos fueron reportados y reflejados en el Informe Único de Gastos, observando los principios de transparencia, veracidad y rendición de cuentas. En los casos en los que se realizaron modificaciones mínimas a los registros ya ingresados, estas fueron hechas con el propósito de garantizar la integridad de la información reportada, sin que ello haya implicado obstáculo alguno para la función de fiscalización de esa autoridad.
Por lo anterior, y con fundamento en los principios de legalidad, certeza, exhaustividad, proporcionalidad y debido proceso, se solicita a esa H. Autoridad Fiscalizadora realizar una valoración contextual e integral de los hechos aquí expuestos, considerando la buena fe con la que se actuó y el cumplimiento sustancial de los deberes de reporte y fiscalización.</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</si>
  <si>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y cuando señaló que los reportes de agenda no son documentos inmutables, sino que pueden estar sujetos a modificaciones, adiciones o ajustes posteriores, conforme se consolida la información real y operativa de las actividades de campaña, al respecto cabe señalar que el registro de los eventos debe realizarse con antelación de 5 días a su realización y se observó que no fueron registrados como lo establen los lineamientos.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10 eventos registrados en forma extemporánea sin la antelación de 5 días a su realización. </t>
    </r>
    <r>
      <rPr>
        <b/>
        <sz val="11"/>
        <color rgb="FF000000"/>
        <rFont val="Arial"/>
        <family val="2"/>
      </rPr>
      <t xml:space="preserve">ANEXO-L-MI-MRE-CAAR-6 </t>
    </r>
    <r>
      <rPr>
        <sz val="11"/>
        <color rgb="FF000000"/>
        <rFont val="Arial"/>
        <family val="2"/>
      </rPr>
      <t xml:space="preserve">de la carpeta </t>
    </r>
    <r>
      <rPr>
        <b/>
        <sz val="11"/>
        <color rgb="FF000000"/>
        <rFont val="Arial"/>
        <family val="2"/>
      </rPr>
      <t xml:space="preserve">07.L-MI-MRE-CAAR </t>
    </r>
    <r>
      <rPr>
        <sz val="11"/>
        <color rgb="FF000000"/>
        <rFont val="Arial"/>
        <family val="2"/>
      </rPr>
      <t xml:space="preserve">del presente dictamen.
1 evento registrado en forma extemporánea el mismo día de su realización. </t>
    </r>
    <r>
      <rPr>
        <b/>
        <sz val="11"/>
        <color rgb="FF000000"/>
        <rFont val="Arial"/>
        <family val="2"/>
      </rPr>
      <t xml:space="preserve">ANEXO-L-MI-MRE-CAAR-7 </t>
    </r>
    <r>
      <rPr>
        <sz val="11"/>
        <color rgb="FF000000"/>
        <rFont val="Arial"/>
        <family val="2"/>
      </rPr>
      <t>de la carpeta</t>
    </r>
    <r>
      <rPr>
        <b/>
        <sz val="11"/>
        <color rgb="FF000000"/>
        <rFont val="Arial"/>
        <family val="2"/>
      </rPr>
      <t xml:space="preserve"> 07.L-MI-MRE-CAAR </t>
    </r>
    <r>
      <rPr>
        <sz val="11"/>
        <color rgb="FF000000"/>
        <rFont val="Arial"/>
        <family val="2"/>
      </rPr>
      <t xml:space="preserve">del presente dictamen.
</t>
    </r>
  </si>
  <si>
    <r>
      <rPr>
        <b/>
        <sz val="11"/>
        <rFont val="Arial"/>
        <family val="2"/>
      </rPr>
      <t>02-MI-MRE-CAAR-C3</t>
    </r>
    <r>
      <rPr>
        <sz val="11"/>
        <rFont val="Arial"/>
        <family val="2"/>
      </rPr>
      <t xml:space="preserve">
La persona candidata a juzgadora informó de manera extemporánea 10 eventos de campaña, de manera previa a su celebración.
</t>
    </r>
    <r>
      <rPr>
        <b/>
        <sz val="11"/>
        <rFont val="Arial"/>
        <family val="2"/>
      </rPr>
      <t>02-MI-MRE-CAAR-C4</t>
    </r>
    <r>
      <rPr>
        <sz val="11"/>
        <rFont val="Arial"/>
        <family val="2"/>
      </rPr>
      <t xml:space="preserve">
La persona candidata a juzgadora informó de manera extemporánea 1 evento de campaña el mismo día de su celebración.</t>
    </r>
  </si>
  <si>
    <t>10
1</t>
  </si>
  <si>
    <t>Eventos registrados extemporáneamente de manera previa a su celebración.
Eventos registrados extemporáneamente el mismo día de su celebración.</t>
  </si>
  <si>
    <t xml:space="preserve">17 y 18 de los LFPEPJ 
17 y 18 de los LFPEPJ </t>
  </si>
  <si>
    <r>
      <rPr>
        <sz val="11"/>
        <color rgb="FF000000"/>
        <rFont val="Arial"/>
        <family val="2"/>
      </rPr>
      <t xml:space="preserve">De la revisión al MEFIC, se observó que la persona candidata a juzgadora reportó un monto de egresos totales en el informe único de gastos por $15,170.90 y en su informe de capacidad de gasto reportó un monto de ingresos por $0.00, por lo que existe una discrepancia entre los gastos de campaña y su financiamiento, como se detalla en el </t>
    </r>
    <r>
      <rPr>
        <b/>
        <sz val="11"/>
        <color rgb="FF000000"/>
        <rFont val="Arial"/>
        <family val="2"/>
      </rPr>
      <t>ANEXO-L-MI-MRE-CAAR-8</t>
    </r>
    <r>
      <rPr>
        <sz val="11"/>
        <color rgb="FF000000"/>
        <rFont val="Arial"/>
        <family val="2"/>
      </rPr>
      <t xml:space="preserve"> del presente oficio.</t>
    </r>
  </si>
  <si>
    <t>ANEXO-L-MI-MRE-CAAR-8</t>
  </si>
  <si>
    <t>De la revisión al MEFIC, se observó que se reportó un monto de egresos totales en el informe único de gastos por $15,170.90 y en su informe de capacidad de gasto reportó un monto de ingresos por $0.00, por lo que existe una discrepancia entre los gastos de campaña y su financiamiento, como se detalla en el ANEXO-L-MI-MRE-CAAR-8 del presente oficio por lo anterior se manifiesta lo siguiente:
Derivado del análisis realizado al referido Informe de Capacidad de Gasto, se detectó que, por un error en la carga de datos, se reportaron ingresos por $491,273.00 y egresos por ese mismo monto, lo cual arrojó un saldo final de cero pesos, cuando en realidad los egresos efectivos ascendieron a $425,500.00, resultando en un saldo real disponible de $65,773.00.
Asimismo, se hace constar que en el formato ANEXO-L-MI-MRE-CAAR-8, se registra un gasto por $ 15,170.90, y un ingreso de cero lo que genera una diferencia sustancial de 15,170.90 cuando en realidad en el informe se reporto  la cantidad en ingresos de $491,273.00 reportados en el Informe de Capacidad de Gasto. 
Esta disparidad es precisamente la que se pretende aclarar en este acto, toda vez que el error en los registros fue de carácter material y no refleja la realidad operativa de los ingresos y egresos de la candidatura.
Cabe destacar que, por las limitaciones técnicas del sistema MEFIC, no ha sido posible realizar la corrección correspondiente de manera directa en el sistema. No obstante, se adjunta la presente explicación y se solicita que sea valorada como una aclaración complementaria para la debida integración del expediente fiscalizador.
Por lo anterior, con fundamento en los principios de veracidad, exhaustividad, buena fe y rendición de cuentas, se solicita respetuosamente a esa H. Autoridad Fiscalizadora que considere como atendida la presente observación, teniendo a la vista la explicación técnica expuesta y la imposibilidad material de rectificación directa en la plataforma.</t>
  </si>
  <si>
    <r>
      <rPr>
        <b/>
        <sz val="11"/>
        <color rgb="FF000000"/>
        <rFont val="Arial"/>
        <family val="2"/>
      </rPr>
      <t xml:space="preserve">Atendida
</t>
    </r>
    <r>
      <rPr>
        <sz val="11"/>
        <color rgb="FF000000"/>
        <rFont val="Arial"/>
        <family val="2"/>
      </rPr>
      <t xml:space="preserve">
De la revisión a la información proporcionada por la persona candidata a juzgadora y de los registros en el MEFIC, la respuesta se consideró satisfactoria, toda vez que presentó la evidencia que la capacidad de gastos determinada inicialmente era errónea, presentando la explicación del error en los egresos totales en el informe único de gastos, con lo que resulta que dicha capacidad de gasto es por un importe de </t>
    </r>
    <r>
      <rPr>
        <b/>
        <sz val="11"/>
        <color rgb="FF000000"/>
        <rFont val="Arial"/>
        <family val="2"/>
      </rPr>
      <t>$65,773.00</t>
    </r>
    <r>
      <rPr>
        <sz val="11"/>
        <color rgb="FF000000"/>
        <rFont val="Arial"/>
        <family val="2"/>
      </rPr>
      <t xml:space="preserve"> y sus gastos de campaña de </t>
    </r>
    <r>
      <rPr>
        <b/>
        <sz val="11"/>
        <color rgb="FF000000"/>
        <rFont val="Arial"/>
        <family val="2"/>
      </rPr>
      <t>$15,170.90</t>
    </r>
    <r>
      <rPr>
        <sz val="11"/>
        <color rgb="FF000000"/>
        <rFont val="Arial"/>
        <family val="2"/>
      </rPr>
      <t xml:space="preserve">, cantidad que resulta menor a la capacidad de gasto corregida, por tal razón la observación </t>
    </r>
    <r>
      <rPr>
        <b/>
        <sz val="11"/>
        <color rgb="FF000000"/>
        <rFont val="Arial"/>
        <family val="2"/>
      </rPr>
      <t xml:space="preserve">quedó atendida.
</t>
    </r>
    <r>
      <rPr>
        <sz val="11"/>
        <color rgb="FF000000"/>
        <rFont val="Arial"/>
        <family val="2"/>
      </rPr>
      <t xml:space="preserve">
El caso se detalla en el </t>
    </r>
    <r>
      <rPr>
        <b/>
        <sz val="11"/>
        <color rgb="FF000000"/>
        <rFont val="Arial"/>
        <family val="2"/>
      </rPr>
      <t>ANEXO-L-MI-MRE-CAAR-8</t>
    </r>
    <r>
      <rPr>
        <sz val="11"/>
        <color rgb="FF000000"/>
        <rFont val="Arial"/>
        <family val="2"/>
      </rPr>
      <t xml:space="preserve"> de la carpeta </t>
    </r>
    <r>
      <rPr>
        <b/>
        <sz val="11"/>
        <color rgb="FF000000"/>
        <rFont val="Arial"/>
        <family val="2"/>
      </rPr>
      <t>07.L-MI-MRE-CAAR</t>
    </r>
    <r>
      <rPr>
        <sz val="11"/>
        <color rgb="FF000000"/>
        <rFont val="Arial"/>
        <family val="2"/>
      </rPr>
      <t xml:space="preserve"> del presente dictamen.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</si>
  <si>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ANEXO-L-MI-MRE-CAAR-9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</si>
  <si>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ANEXO-L-MI-MRE-CAAR-9</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</si>
  <si>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ANEXO-L-MI-MRE-CAAR-9</t>
    </r>
    <r>
      <rPr>
        <sz val="11"/>
        <color rgb="FF000000"/>
        <rFont val="Arial"/>
        <family val="2"/>
      </rPr>
      <t xml:space="preserve"> de la carpeta </t>
    </r>
    <r>
      <rPr>
        <b/>
        <sz val="11"/>
        <color rgb="FF000000"/>
        <rFont val="Arial"/>
        <family val="2"/>
      </rPr>
      <t>07.L-MI-MRE-CAAR</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</si>
  <si>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L-MI-MRE-FFCS-A</t>
  </si>
  <si>
    <t>Félix Francisco Cortes Sánchez</t>
  </si>
  <si>
    <t>INE/UTF/DA/20418/2025</t>
  </si>
  <si>
    <r>
      <rPr>
        <sz val="11"/>
        <color rgb="FF000000"/>
        <rFont val="Arial"/>
        <family val="2"/>
      </rP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ANEXO-L-MI-MRE-FFCS-1</t>
    </r>
    <r>
      <rPr>
        <sz val="11"/>
        <color rgb="FF000000"/>
        <rFont val="Arial"/>
        <family val="2"/>
      </rPr>
      <t xml:space="preserve"> del presente oficio.</t>
    </r>
  </si>
  <si>
    <t>ANEXO-L-MI-MRE-FFCS-1</t>
  </si>
  <si>
    <r>
      <rPr>
        <i/>
        <sz val="11"/>
        <color rgb="FF000000"/>
        <rFont val="Arial"/>
        <family val="2"/>
      </rPr>
      <t xml:space="preserve">1.	De los movimientos reflejados en el Estado de Cuenta Bancaria que comprende el periodo del nueve de mayo al ocho de junio de dos mil veinticinco, relacionados con el número de cuenta ********62 de la institución bancaria Banco Azteca, de la que el suscrito soy titular, concretamente en sus hojas 2 y 3, se advierte la existencia de dos SPEI relacionados con el millar de volantes utilizados para la campaña, concretamente en su hoja 2, se localiza el SPEI de doce de mayo de dos mil veinticinco, con número de rastreo ******011293339633I y referencia bancaria ****195, realizado a favor del beneficiario Ricardo Abiud Reyes López, por concepto de anticipo de volantes, por la cantidad de $1,000.00 (mil pesos 00/MN); y, enseguida, en la hoja 3 del mismo estado de cuenta, se localiza el SPEI de dieciséis de mayo de dos mil veinticinco, con número de rastreo ******011361558085I y referencia bancaria 8991195, a nombre del beneficiario Ricardo Abiud Reyes López, que por concepto de pago de volantes se realizó por la cantidad de $508.00 (quinientos ocho pesos 00/MN). Es decir, ambas cantidades sumadas dan un total de $1,508.00 (mil quinientos ocho pesos 00/MN) por los cuales dicha empresa emitió la factura ODT 1203 de diecisiete de mayo de dos mil veinticinco, que se encuentra adjunta al presente.
Es importante señalar a esta Unidad Técnica de Fiscalización que el suscrito mediante las dos descritas operaciones bancarias realice el pago de ese servicio de volantes utilizados para la campaña y oportunamente solicité la factura correspondiente, no obstante y por cuestiones ajenas al suscrito sino completamente por cuestiones administrativas de la empresa, la factura fue emitida hasta el diecisiete de mayo del mismo año en curso.  
</t>
    </r>
    <r>
      <rPr>
        <sz val="11"/>
        <color rgb="FF000000"/>
        <rFont val="Arial"/>
        <family val="2"/>
      </rPr>
      <t xml:space="preserve">
</t>
    </r>
  </si>
  <si>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a través del MEFIC, aun cuando menciona en su respuesta que "</t>
    </r>
    <r>
      <rPr>
        <i/>
        <sz val="11"/>
        <color rgb="FF000000"/>
        <rFont val="Arial"/>
        <family val="2"/>
      </rPr>
      <t>...por cuestiones ajenas al suscrito sino completamente por cuestiones administrativas de la empresa, la factura fue emitida hasta el diecisiete de mayo del mismo año en curso...</t>
    </r>
    <r>
      <rPr>
        <sz val="11"/>
        <color rgb="FF000000"/>
        <rFont val="Arial"/>
        <family val="2"/>
      </rPr>
      <t xml:space="preserve">", la respuesta de la persona candidata se considera insatisfactoria, toda vez que esta autoridad identificó que dentro de la etapa de corrección, la persona candidata a juzgadora, omitió realizar las correcciones correspondientes en su Informe de Único de Gasto, en el apartado de Egresos, de los registros  del </t>
    </r>
    <r>
      <rPr>
        <b/>
        <sz val="11"/>
        <color rgb="FF000000"/>
        <rFont val="Arial"/>
        <family val="2"/>
      </rPr>
      <t xml:space="preserve">ANEXO-L-MI-MRE-FFCS-1 </t>
    </r>
    <r>
      <rPr>
        <sz val="11"/>
        <color rgb="FF000000"/>
        <rFont val="Arial"/>
        <family val="2"/>
      </rPr>
      <t>de la carpeta</t>
    </r>
    <r>
      <rPr>
        <b/>
        <sz val="11"/>
        <color rgb="FF000000"/>
        <rFont val="Arial"/>
        <family val="2"/>
      </rPr>
      <t xml:space="preserve"> 14.L-MI-MRE-FFCS </t>
    </r>
    <r>
      <rPr>
        <sz val="11"/>
        <color rgb="FF000000"/>
        <rFont val="Arial"/>
        <family val="2"/>
      </rPr>
      <t xml:space="preserve">del presente dictamen, por lo que, al comparar la fecha de registro y la fecha de expedición del CFDI, se constató que no coinciden las fechas de los documentos (CFDI) con las fechas de registro.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rgb="FF000000"/>
        <rFont val="Arial"/>
        <family val="2"/>
      </rPr>
      <t>no quedó atendida.</t>
    </r>
  </si>
  <si>
    <r>
      <rPr>
        <b/>
        <sz val="11"/>
        <color rgb="FF000000"/>
        <rFont val="Arial"/>
        <family val="2"/>
      </rPr>
      <t xml:space="preserve">02-MI-MRE-FFCS-C1
</t>
    </r>
    <r>
      <rPr>
        <sz val="11"/>
        <color rgb="FF000000"/>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color rgb="FF000000"/>
        <rFont val="Arial"/>
        <family val="2"/>
      </rPr>
      <t xml:space="preserve"> $1,508.00.</t>
    </r>
  </si>
  <si>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</si>
  <si>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</si>
  <si>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ANEXO-L-MI-MRE-FFCS-2</t>
    </r>
    <r>
      <rPr>
        <sz val="11"/>
        <color rgb="FF000000"/>
        <rFont val="Arial"/>
        <family val="2"/>
      </rPr>
      <t xml:space="preserve"> del presente oficio.</t>
    </r>
  </si>
  <si>
    <t>ANEXO-L-MI-MRE-FFCS-2</t>
  </si>
  <si>
    <t>2.	Por cuanto se refiere al rubro número 2 del anexo en cita, se incorporan al MEFIC los tickets de bomba a fin de comprobar el pago de combustible, correspondientes a las fechas 01/05/2025, 09/05/2025, 19/05/2025, y 25/05/2025 —este último, por la suma de $560.00 pesos—; por cuanto se refiere a los restantes, es decir, los relativos a los días 12/05/2025 y 25/05/2025 —por las cantidades de $840.00 pesos y $554.00 pesos— debo señalar que los mismos, por el tipo de papel y tinta con el que fueron impresos en su momento, con el transcurso del tiempo se tornaron totalmente ilegibles y por lo tanto, no dispongo materialmente de ellos, de ahí que me encuentre imposibilitado para su exhibición; sin embargo, en todos los casos, esos gastos se encuentran amparados por la expedición de las facturas respectivas por parte de las empresas emisoras del servicio.
Por tanto, adjunto al presente, adicionalmente, sírvase encontrar la factura con número de serie FG, folio 0018421 emitida por Vanessa González Velez Urquiza el día once de mayo de dos mil veinticinco, por la cantidad de $840.00 pesos; sin embargo, el suscrito no cuenta con el archivo XML, no obstante podrá encontrar adjunto el archivo de validación y vigencia de la factura en cuestión, obtenido a través de la página web del Servicio de Administración Tributaria. Asimismo es importante señalar bajo protesta de decir verdad que, en lo que corresponde al cargo de combustible del veinticinco de mayo de dos mil veinticinco por la cantidad de $554.00 pesos, dicho cargo no se encuentra reflejado en los estados de cuenta bancarios del número de cuenta **************62 de Banco Azteca de la que soy titular, por lo que, se trata de un error humano al señalarlo en el informe, es decir, se trata de un movimiento inexistente.</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</si>
  <si>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ANEXO-L-MI-MRE-FFCS-2</t>
    </r>
    <r>
      <rPr>
        <sz val="11"/>
        <color rgb="FF000000"/>
        <rFont val="Arial"/>
        <family val="2"/>
      </rPr>
      <t xml:space="preserve"> de la carpeta </t>
    </r>
    <r>
      <rPr>
        <b/>
        <sz val="11"/>
        <color rgb="FF000000"/>
        <rFont val="Arial"/>
        <family val="2"/>
      </rPr>
      <t xml:space="preserve">14.L-MI-MRE-FFCS </t>
    </r>
    <r>
      <rPr>
        <sz val="11"/>
        <color rgb="FF000000"/>
        <rFont val="Arial"/>
        <family val="2"/>
      </rPr>
      <t xml:space="preserve">del presente dictamen, se constató en los en los ID  289236 y 289236 presentó la documentación solicitada en el MEFIC consistente en los tickets de los gastos erogados, así como los comprobantes fiscales correspondientes a dichas erogaciones; por tal razón, </t>
    </r>
    <r>
      <rPr>
        <b/>
        <sz val="11"/>
        <color rgb="FF000000"/>
        <rFont val="Arial"/>
        <family val="2"/>
      </rPr>
      <t xml:space="preserve">en cuanto a este punto la observación quedó atendida.
</t>
    </r>
    <r>
      <rPr>
        <sz val="11"/>
        <color rgb="FF000000"/>
        <rFont val="Arial"/>
        <family val="2"/>
      </rPr>
      <t xml:space="preserve">
Finalmente, respecto de la documentación señalada con (2) en la columna “Referencia Dictamen” del </t>
    </r>
    <r>
      <rPr>
        <b/>
        <sz val="11"/>
        <color rgb="FF000000"/>
        <rFont val="Arial"/>
        <family val="2"/>
      </rPr>
      <t>ANEXO-L-MI-MRE-FFCS-2</t>
    </r>
    <r>
      <rPr>
        <sz val="11"/>
        <color rgb="FF000000"/>
        <rFont val="Arial"/>
        <family val="2"/>
      </rPr>
      <t xml:space="preserve"> de la carpeta </t>
    </r>
    <r>
      <rPr>
        <b/>
        <sz val="11"/>
        <color rgb="FF000000"/>
        <rFont val="Arial"/>
        <family val="2"/>
      </rPr>
      <t>14.L-MI-MRE-FFCS</t>
    </r>
    <r>
      <rPr>
        <sz val="11"/>
        <color rgb="FF000000"/>
        <rFont val="Arial"/>
        <family val="2"/>
      </rPr>
      <t xml:space="preserve"> del presente dictamen, se constató que aun cuando manifestó que "</t>
    </r>
    <r>
      <rPr>
        <i/>
        <sz val="11"/>
        <color rgb="FF000000"/>
        <rFont val="Arial"/>
        <family val="2"/>
      </rPr>
      <t>...se tornaron totalmente ilegibles y por lo tanto, no dispongo materialmente de ellos..."</t>
    </r>
    <r>
      <rPr>
        <sz val="11"/>
        <color rgb="FF000000"/>
        <rFont val="Arial"/>
        <family val="2"/>
      </rPr>
      <t xml:space="preserve">, lo cierto es que esta autoridad realizó una búsqueda exhaustiva en los diferentes apartados del MEFIC, sin embargo, se localizaron los comprobantes fiscales que amparan dichas erogaciones, por lo que, solo omitió presentar los tickets de los gastos erogados; por tal razón, la observación </t>
    </r>
    <r>
      <rPr>
        <b/>
        <sz val="11"/>
        <color rgb="FF000000"/>
        <rFont val="Arial"/>
        <family val="2"/>
      </rPr>
      <t>no quedó atendida.</t>
    </r>
  </si>
  <si>
    <r>
      <rPr>
        <b/>
        <sz val="11"/>
        <rFont val="Arial"/>
        <family val="2"/>
      </rPr>
      <t>02-MI-MRE-FFCS-C2</t>
    </r>
    <r>
      <rPr>
        <sz val="11"/>
        <rFont val="Arial"/>
        <family val="2"/>
      </rPr>
      <t xml:space="preserve">
La persona candidata a juzgadora omitió registrar documentación en el MEFIC por concepto de tickets de los gastos erogados, por un importe de </t>
    </r>
    <r>
      <rPr>
        <b/>
        <sz val="11"/>
        <rFont val="Arial"/>
        <family val="2"/>
      </rPr>
      <t>$3,335.40</t>
    </r>
  </si>
  <si>
    <t>30 fracción II inciso c) de los LFPEPJ, en relación con el artículo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</si>
  <si>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ANEXO-L-MI-MRE-FFCS-3</t>
    </r>
    <r>
      <rPr>
        <sz val="11"/>
        <color rgb="FF000000"/>
        <rFont val="Arial"/>
        <family val="2"/>
      </rPr>
      <t xml:space="preserve"> del presente oficio.</t>
    </r>
  </si>
  <si>
    <t>ANEXO-L-MI-MRE-FFCS-3</t>
  </si>
  <si>
    <r>
      <rPr>
        <i/>
        <sz val="11"/>
        <color rgb="FF000000"/>
        <rFont val="Arial"/>
        <family val="2"/>
      </rPr>
      <t xml:space="preserve">3.     Respecto del rubro número 3, informo que los gastos señalados en el ANEXO-L-MI-MRE-FFCS-3, corresponden al pago de casetas de peaje, realizados los días que ahí se señalan, se incorporan al MEFIC las facturas en formatos PDF y XML, por las cantidades amparadas en cada uno de los tickets; en el entendido que no fueron adjuntadas en su oportunidad, pues no estimé que resultara necesario obtenerlas por la naturaleza del gasto; empero, realicé el trámite en línea para su obtención y en este momento dispongo de ellas. 
</t>
    </r>
    <r>
      <rPr>
        <sz val="11"/>
        <color rgb="FF000000"/>
        <rFont val="Arial"/>
        <family val="2"/>
      </rPr>
      <t xml:space="preserve">
</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</si>
  <si>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ANEXO-L-MI-MRE-FFCS-4</t>
    </r>
    <r>
      <rPr>
        <sz val="11"/>
        <color rgb="FF000000"/>
        <rFont val="Arial"/>
        <family val="2"/>
      </rPr>
      <t xml:space="preserve"> del presente oficio.</t>
    </r>
  </si>
  <si>
    <t>ANEXO-L-MI-MRE-FFCS-4</t>
  </si>
  <si>
    <r>
      <rPr>
        <i/>
        <sz val="11"/>
        <color rgb="FF000000"/>
        <rFont val="Arial"/>
        <family val="2"/>
      </rPr>
      <t xml:space="preserve">4.     En torno al rubro número 4, después de efectuar una revisión minuciosa al ANEXO-L-MI-MRE-FFCS4, a fin de acreditar en vía de SOPORTE el Registro Federal de Contribuyentes, se incorpora al MEFIC, la constancia de situación fiscal expedida a mi favor el 08 de abril de 2025, en la que se justifica el registro con el que cuento ante el Servicio de Administración Tributaria de la Secretaría de Hacienda y Crédito Público del Gobierno Federal. 
</t>
    </r>
    <r>
      <rPr>
        <sz val="11"/>
        <color rgb="FF000000"/>
        <rFont val="Arial"/>
        <family val="2"/>
      </rPr>
      <t xml:space="preserve">
</t>
    </r>
  </si>
  <si>
    <r>
      <rPr>
        <b/>
        <sz val="11"/>
        <color rgb="FF000000"/>
        <rFont val="Arial"/>
        <family val="2"/>
      </rPr>
      <t xml:space="preserve">No atendida
</t>
    </r>
    <r>
      <rPr>
        <sz val="11"/>
        <color rgb="FF000000"/>
        <rFont val="Arial"/>
        <family val="2"/>
      </rPr>
      <t xml:space="preserve">Del análisis a las aclaraciones y de la documentación presentada por la persona candidata a través del MEFIC, se advirtió que manifiesto </t>
    </r>
    <r>
      <rPr>
        <i/>
        <sz val="11"/>
        <color rgb="FF000000"/>
        <rFont val="Arial"/>
        <family val="2"/>
      </rPr>
      <t>"...a fin de acreditar en vía de SOPORTE el Registro Federal de Contribuyentes, se incorpora al MEFIC, la constancia de situación fiscal expedida a mi favor el 08 de abril de 2025, en la que se justifica el registro con el que cuento ante el Servicio de Administración Tributaria de la Secretaría de Hacienda y Crédito Público del Gobierno Federal..."</t>
    </r>
    <r>
      <rPr>
        <sz val="11"/>
        <color rgb="FF000000"/>
        <rFont val="Arial"/>
        <family val="2"/>
      </rPr>
      <t xml:space="preserve">, la respuesta de la persona candidata se considera insatisfactoria esta autoridad realizó una búsqueda exhaustiva en los diferentes apartados del MEFIC, y del análisis a la documentación registrada por la persona candidata a juzgadora, se constató que omitió presentar el soporte del Registro Federal Contribuyentes solicitado en el </t>
    </r>
    <r>
      <rPr>
        <b/>
        <sz val="11"/>
        <color rgb="FF000000"/>
        <rFont val="Arial"/>
        <family val="2"/>
      </rPr>
      <t>ANEXO-L-MI-MRE-FFCS-4</t>
    </r>
    <r>
      <rPr>
        <sz val="11"/>
        <color rgb="FF000000"/>
        <rFont val="Arial"/>
        <family val="2"/>
      </rPr>
      <t xml:space="preserve">  de la carpeta </t>
    </r>
    <r>
      <rPr>
        <b/>
        <sz val="11"/>
        <color rgb="FF000000"/>
        <rFont val="Arial"/>
        <family val="2"/>
      </rPr>
      <t>14.L-MI-MRE-FFCS</t>
    </r>
    <r>
      <rPr>
        <sz val="11"/>
        <color rgb="FF000000"/>
        <rFont val="Arial"/>
        <family val="2"/>
      </rPr>
      <t xml:space="preserve"> del presente dictamen, por tal razón; la observación </t>
    </r>
    <r>
      <rPr>
        <b/>
        <sz val="11"/>
        <color rgb="FF000000"/>
        <rFont val="Arial"/>
        <family val="2"/>
      </rPr>
      <t>no</t>
    </r>
    <r>
      <rPr>
        <sz val="11"/>
        <color rgb="FF000000"/>
        <rFont val="Arial"/>
        <family val="2"/>
      </rPr>
      <t xml:space="preserve"> </t>
    </r>
    <r>
      <rPr>
        <b/>
        <sz val="11"/>
        <color rgb="FF000000"/>
        <rFont val="Arial"/>
        <family val="2"/>
      </rPr>
      <t xml:space="preserve">quedó atendida. 
</t>
    </r>
  </si>
  <si>
    <r>
      <t xml:space="preserve">02-MI-MRE-FFCS-C4
</t>
    </r>
    <r>
      <rPr>
        <sz val="11"/>
        <color rgb="FF000000"/>
        <rFont val="Arial"/>
        <family val="2"/>
      </rPr>
      <t>La persona candidata a juzgadora omitió registrar documentación en el MEFIC</t>
    </r>
  </si>
  <si>
    <t>Omisión de presentar soporte del Registro Federal Contribuyentes</t>
  </si>
  <si>
    <t>8 de los LFPEPJ aprobados mediante Acuerdo INE/CG54/2025.</t>
  </si>
  <si>
    <r>
      <rPr>
        <sz val="11"/>
        <color rgb="FF000000"/>
        <rFont val="Arial"/>
        <family val="2"/>
      </rPr>
      <t xml:space="preserve">De la revisión al MEFIC, se observó que la persona candidata a juzgadora reportó un monto de egresos totales en el informe único de gastos por $ 25,883.40 y registró ingresos por un monto $23,500.00, por lo que existe una discrepancia entre los gastos reportados y los ingresos registrados, como se detalla en el </t>
    </r>
    <r>
      <rPr>
        <b/>
        <sz val="11"/>
        <color rgb="FF000000"/>
        <rFont val="Arial"/>
        <family val="2"/>
      </rPr>
      <t>ANEXO-L-MI-MRE-FFCS-5</t>
    </r>
    <r>
      <rPr>
        <sz val="11"/>
        <color rgb="FF000000"/>
        <rFont val="Arial"/>
        <family val="2"/>
      </rPr>
      <t xml:space="preserve"> del presente oficio.</t>
    </r>
  </si>
  <si>
    <t>ANEXO-L-MI-MRE-FFCS-5</t>
  </si>
  <si>
    <r>
      <rPr>
        <i/>
        <sz val="11"/>
        <color rgb="FF000000"/>
        <rFont val="Arial"/>
        <family val="2"/>
      </rPr>
      <t xml:space="preserve">5.     Por cuanto se refiere al rubro número 5, en el que se hace la observación de que, en mi calidad de persona candidata, reporté un monto de ingresos totales por la suma de $25,883.40 pesos y registré ingresos por un monto de $23,500.00 pesos, lo que constituye una discrepancia de $2,383.40, aclaro desde este momento que los ingresos reportados se corresponden con aquellos depósitos que se realizaron a la cuenta bancaria aperturada y usada específicamente para la campaña electoral, y que la diferencia o discrepancia corresponde, </t>
    </r>
    <r>
      <rPr>
        <i/>
        <u/>
        <sz val="11"/>
        <color rgb="FF000000"/>
        <rFont val="Arial"/>
        <family val="2"/>
      </rPr>
      <t>como podrá verificarse</t>
    </r>
    <r>
      <rPr>
        <i/>
        <sz val="11"/>
        <color rgb="FF000000"/>
        <rFont val="Arial"/>
        <family val="2"/>
      </rPr>
      <t xml:space="preserve">, a los </t>
    </r>
    <r>
      <rPr>
        <i/>
        <u/>
        <sz val="11"/>
        <color rgb="FF000000"/>
        <rFont val="Arial"/>
        <family val="2"/>
      </rPr>
      <t>pagos en efectivo que realicé como peajes (pago de casetas), los que realicé con mis propios recursos, sin disponer de los que se disponían en dicha cuenta</t>
    </r>
    <r>
      <rPr>
        <i/>
        <sz val="11"/>
        <color rgb="FF000000"/>
        <rFont val="Arial"/>
        <family val="2"/>
      </rPr>
      <t xml:space="preserve">, en virtud de que en las casetas de peaje no se reciben pago con tarjeta y resultaba impráctico realizar depósitos y retiros para pagar cada una de dichas cantidades; empero, esos gastos están comprobados y se justifican a partir de los ingresos personales de los que dispongo, conforme a mi declaración de ingresos, integrados por mi salario.
</t>
    </r>
  </si>
  <si>
    <r>
      <rPr>
        <b/>
        <sz val="11"/>
        <color rgb="FF000000"/>
        <rFont val="Arial"/>
        <family val="2"/>
      </rPr>
      <t xml:space="preserve">No atendida
</t>
    </r>
    <r>
      <rPr>
        <sz val="11"/>
        <color rgb="FF000000"/>
        <rFont val="Arial"/>
        <family val="2"/>
      </rPr>
      <t xml:space="preserve">
De la revisión a la información proporcionada por la persona candidata a juzgadora, se advirtió que la diferencia o discrepancia corresponde, como podrá verificarse, a los pagos en efectivo que realicé como peajes (pago de casetas), los que realicé con mis propios recursos, sin disponer de los que se disponían en dicha cuenta. No obstante, la respuesta se consideró insatisfactoria ya que no realizó las correcciones correspondientes. Asimismo, no aporta evidencia suficiente que corrobore que existían errores en el registro de sus ingresos/gastos de campaña, por lo que persiste la discrepancia entre los egresos e ingresos totales de su informe único de gastos, determinándose  egresos totales de </t>
    </r>
    <r>
      <rPr>
        <b/>
        <sz val="11"/>
        <color rgb="FF000000"/>
        <rFont val="Arial"/>
        <family val="2"/>
      </rPr>
      <t>$25,883.40</t>
    </r>
    <r>
      <rPr>
        <sz val="11"/>
        <color rgb="FF000000"/>
        <rFont val="Arial"/>
        <family val="2"/>
      </rPr>
      <t xml:space="preserve"> e ingresos totales por </t>
    </r>
    <r>
      <rPr>
        <b/>
        <sz val="11"/>
        <color rgb="FF000000"/>
        <rFont val="Arial"/>
        <family val="2"/>
      </rPr>
      <t>$23,500.00</t>
    </r>
    <r>
      <rPr>
        <sz val="11"/>
        <color rgb="FF000000"/>
        <rFont val="Arial"/>
        <family val="2"/>
      </rPr>
      <t xml:space="preserve">, como se detalla en el </t>
    </r>
    <r>
      <rPr>
        <b/>
        <sz val="11"/>
        <color rgb="FF000000"/>
        <rFont val="Arial"/>
        <family val="2"/>
      </rPr>
      <t>ANEXO-L-MI-MRE-FFCS-5</t>
    </r>
    <r>
      <rPr>
        <sz val="11"/>
        <color rgb="FF000000"/>
        <rFont val="Arial"/>
        <family val="2"/>
      </rPr>
      <t xml:space="preserve"> de la carpeta </t>
    </r>
    <r>
      <rPr>
        <b/>
        <sz val="11"/>
        <color rgb="FF000000"/>
        <rFont val="Arial"/>
        <family val="2"/>
      </rPr>
      <t>14.L-MI-MRE-FFCS</t>
    </r>
    <r>
      <rPr>
        <sz val="11"/>
        <color rgb="FF000000"/>
        <rFont val="Arial"/>
        <family val="2"/>
      </rPr>
      <t xml:space="preserve"> del presente dictamen, por lo que la discrepancia inicialmente observada persiste, por tal tazón, la observación </t>
    </r>
    <r>
      <rPr>
        <b/>
        <sz val="11"/>
        <color rgb="FF000000"/>
        <rFont val="Arial"/>
        <family val="2"/>
      </rPr>
      <t>no quedó atendida.</t>
    </r>
  </si>
  <si>
    <r>
      <rPr>
        <b/>
        <sz val="11"/>
        <color rgb="FF000000"/>
        <rFont val="Calibri"/>
        <family val="2"/>
        <scheme val="minor"/>
      </rPr>
      <t>02-MI-MRE-FFCS-C5</t>
    </r>
    <r>
      <rPr>
        <sz val="11"/>
        <color rgb="FF000000"/>
        <rFont val="Calibri"/>
        <family val="2"/>
        <scheme val="minor"/>
      </rPr>
      <t xml:space="preserve">
</t>
    </r>
    <r>
      <rPr>
        <sz val="11"/>
        <color rgb="FF000000"/>
        <rFont val="Arial"/>
        <family val="2"/>
      </rPr>
      <t xml:space="preserve">La persona candidata a juzgadora reportó un monto de egresos totales en el informe único de gastos por </t>
    </r>
    <r>
      <rPr>
        <b/>
        <sz val="11"/>
        <color rgb="FF000000"/>
        <rFont val="Arial"/>
        <family val="2"/>
      </rPr>
      <t>$25,883.40</t>
    </r>
    <r>
      <rPr>
        <sz val="11"/>
        <color rgb="FF000000"/>
        <rFont val="Arial"/>
        <family val="2"/>
      </rPr>
      <t xml:space="preserve"> y de ingresos por </t>
    </r>
    <r>
      <rPr>
        <b/>
        <sz val="11"/>
        <color rgb="FF000000"/>
        <rFont val="Arial"/>
        <family val="2"/>
      </rPr>
      <t>$23,500.00</t>
    </r>
    <r>
      <rPr>
        <sz val="11"/>
        <color rgb="FF000000"/>
        <rFont val="Arial"/>
        <family val="2"/>
      </rPr>
      <t>, por lo que existe una discrepancia entre los gastos de campaña y su financiamiento.</t>
    </r>
  </si>
  <si>
    <t xml:space="preserve">$2,383.40
</t>
  </si>
  <si>
    <t>Egresos superiores a los ingresos reportados</t>
  </si>
  <si>
    <t>10, 19, 20 y 30  de los LFPEPJ.</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</si>
  <si>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ANEXO-L-MI-MRE-FFCS-6</t>
    </r>
    <r>
      <rPr>
        <sz val="11"/>
        <color rgb="FF000000"/>
        <rFont val="Arial"/>
        <family val="2"/>
      </rPr>
      <t xml:space="preserve"> del presente oficio.
</t>
    </r>
  </si>
  <si>
    <t>ANEXO-L-MIMRE-FFCS-6</t>
  </si>
  <si>
    <r>
      <rPr>
        <i/>
        <sz val="11"/>
        <color rgb="FF000000"/>
        <rFont val="Arial"/>
        <family val="2"/>
      </rPr>
      <t xml:space="preserve">6.     Respecto al rubro número 6, se incorpora al MEFIC, los estados de cuenta bancarios correspondientes al período de campaña.
</t>
    </r>
    <r>
      <rPr>
        <sz val="11"/>
        <color rgb="FF000000"/>
        <rFont val="Arial"/>
        <family val="2"/>
      </rPr>
      <t xml:space="preserve">
</t>
    </r>
  </si>
  <si>
    <r>
      <rPr>
        <b/>
        <sz val="11"/>
        <color rgb="FF000000"/>
        <rFont val="Arial"/>
        <family val="2"/>
      </rPr>
      <t xml:space="preserve">No Atendida
</t>
    </r>
    <r>
      <rPr>
        <sz val="11"/>
        <color rgb="FF000000"/>
        <rFont val="Arial"/>
        <family val="2"/>
      </rPr>
      <t>Del análisis a la respuesta presentada por la persona candidata a juzgadora, así como de la revisión a la documentación presentada en el MEFIC, aun cuando la persona candidata a juzgadora señaló en su respuesta que se incorpora al MEFIC, los estados de cuenta bancarios correspondientes al período de campaña, se determinó que omitió presentar los estados de cuenta bancarios, de la cuenta número *****62 utilizada para ejercer los gastos de campaña; por tal razón la observación</t>
    </r>
    <r>
      <rPr>
        <b/>
        <sz val="11"/>
        <color rgb="FF000000"/>
        <rFont val="Arial"/>
        <family val="2"/>
      </rPr>
      <t xml:space="preserve"> no quedó atendida. 
</t>
    </r>
    <r>
      <rPr>
        <sz val="11"/>
        <color rgb="FF000000"/>
        <rFont val="Arial"/>
        <family val="2"/>
      </rPr>
      <t xml:space="preserve">Los casos se detallan en el </t>
    </r>
    <r>
      <rPr>
        <b/>
        <sz val="11"/>
        <color rgb="FF000000"/>
        <rFont val="Arial"/>
        <family val="2"/>
      </rPr>
      <t xml:space="preserve">ANEXO-L-MIMRE-FFCS-6 </t>
    </r>
    <r>
      <rPr>
        <sz val="11"/>
        <color rgb="FF000000"/>
        <rFont val="Arial"/>
        <family val="2"/>
      </rPr>
      <t>de la carpeta</t>
    </r>
    <r>
      <rPr>
        <b/>
        <sz val="11"/>
        <color rgb="FF000000"/>
        <rFont val="Arial"/>
        <family val="2"/>
      </rPr>
      <t xml:space="preserve"> 14.L-MI-MRE-FFCS </t>
    </r>
    <r>
      <rPr>
        <sz val="11"/>
        <color rgb="FF000000"/>
        <rFont val="Arial"/>
        <family val="2"/>
      </rPr>
      <t xml:space="preserve">del presente dictamen.
</t>
    </r>
    <r>
      <rPr>
        <b/>
        <sz val="11"/>
        <color rgb="FF000000"/>
        <rFont val="Arial"/>
        <family val="2"/>
      </rPr>
      <t xml:space="preserve">
</t>
    </r>
  </si>
  <si>
    <r>
      <t xml:space="preserve">02-MI-MRE-FFCS-C6
</t>
    </r>
    <r>
      <rPr>
        <sz val="11"/>
        <color rgb="FF000000"/>
        <rFont val="Arial"/>
        <family val="2"/>
      </rPr>
      <t xml:space="preserve">La persona candidata a juzgadora omitió presentar 2 estados de cuenta bancarios de una cuenta bancaria.
</t>
    </r>
    <r>
      <rPr>
        <b/>
        <sz val="11"/>
        <color rgb="FF000000"/>
        <rFont val="Arial"/>
        <family val="2"/>
      </rPr>
      <t xml:space="preserve">
</t>
    </r>
  </si>
  <si>
    <t xml:space="preserve">2
</t>
  </si>
  <si>
    <t xml:space="preserve">Omisión de presentar estados de cuenta.
</t>
  </si>
  <si>
    <t xml:space="preserve">30, fracción I, inciso a)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</si>
  <si>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ANEXO-L-MI-MRE-FFCS-7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</si>
  <si>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ANEXO-L-MI-MRE-FFCS-7</t>
  </si>
  <si>
    <r>
      <rPr>
        <i/>
        <sz val="11"/>
        <color rgb="FF000000"/>
        <rFont val="Arial"/>
        <family val="2"/>
      </rPr>
      <t xml:space="preserve">7.     Acorde al contenido expreso de la solicitud realizada por esta Unidad Técnica de Fiscalización, en el ANEXO-L-MI-MRE-FFCS-A y su correlativo ANEXO-L-MI-MRE-FFCS-7 el presente rubro, </t>
    </r>
    <r>
      <rPr>
        <i/>
        <u/>
        <sz val="11"/>
        <color rgb="FF000000"/>
        <rFont val="Arial"/>
        <family val="2"/>
      </rPr>
      <t>NO APLICA</t>
    </r>
    <r>
      <rPr>
        <i/>
        <sz val="11"/>
        <color rgb="FF000000"/>
        <rFont val="Arial"/>
        <family val="2"/>
      </rPr>
      <t xml:space="preserve">. No obstante, debo señalar que desconozco bajo protesta de decir verdad, los motivos de la falta de respuesta o respuesta parcial dada por las autoridades correspondientes.  
</t>
    </r>
    <r>
      <rPr>
        <sz val="11"/>
        <color rgb="FF000000"/>
        <rFont val="Arial"/>
        <family val="2"/>
      </rPr>
      <t xml:space="preserve">
</t>
    </r>
  </si>
  <si>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ANEXO-L-MI-MRE-FFCS-7</t>
    </r>
    <r>
      <rPr>
        <sz val="11"/>
        <color rgb="FF000000"/>
        <rFont val="Arial"/>
        <family val="2"/>
      </rPr>
      <t xml:space="preserve"> de la carpeta </t>
    </r>
    <r>
      <rPr>
        <b/>
        <sz val="11"/>
        <color rgb="FF000000"/>
        <rFont val="Arial"/>
        <family val="2"/>
      </rPr>
      <t>14.L-MI-MRE-FFCS</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</si>
  <si>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ANEXO-L-MI-MRE-FFCS-8 </t>
    </r>
    <r>
      <rPr>
        <sz val="11"/>
        <color rgb="FF000000"/>
        <rFont val="Arial"/>
        <family val="2"/>
      </rPr>
      <t>del presente oficio.</t>
    </r>
  </si>
  <si>
    <t>ANEXO-L-MI-MRE-FFCS-8</t>
  </si>
  <si>
    <r>
      <rPr>
        <i/>
        <sz val="11"/>
        <color rgb="FF000000"/>
        <rFont val="Arial"/>
        <family val="2"/>
      </rPr>
      <t xml:space="preserve">8.     Bajo protesta de decir verdad, debo señalar que los eventos presenciales denominados “Encuentro con la ciudadanía” y, el evento virtual denominado “Diálogos por la Justicia” fueron organizados por el suscrito, en la misma fecha en que fueron reportados al MEFIC, actualizando la excepción establecida en el segundo párrafo del artículo 18 de los Lineamientos para la Fiscalización de los Procesos Electorales del Poder Judicial Federal y Locales. Por otra parte, en lo relativo al foro de debate denominado “Foro de Encuentro” organizado por el Instituto Universitario Morelos, celebrado el diecinueve de mayo de dos mil veinticinco, como podrá constatarse de la notificación que se adjunta al presente, el suscrito recibí la invitación a dicho evento, el quince de mayo del año en curso, motivo por el cual, fue informado de inmediato y en esa misma fecha de recepción, es decir, con cuatro días de anticipación a la celebración del evento, actualizándose la excepción establecida en el segundo párrafo del artículo 18 de los Lineamientos para la Fiscalización de los Procesos Electorales del Poder Judicial Federal y Locales.
</t>
    </r>
    <r>
      <rPr>
        <sz val="11"/>
        <color rgb="FF000000"/>
        <rFont val="Arial"/>
        <family val="2"/>
      </rPr>
      <t xml:space="preserve">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</si>
  <si>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del  </t>
    </r>
    <r>
      <rPr>
        <b/>
        <sz val="11"/>
        <color rgb="FF000000"/>
        <rFont val="Arial"/>
        <family val="2"/>
      </rPr>
      <t xml:space="preserve">ANEXO-L-MI-MRE-FFCS-8 </t>
    </r>
    <r>
      <rPr>
        <sz val="11"/>
        <color rgb="FF000000"/>
        <rFont val="Arial"/>
        <family val="2"/>
      </rPr>
      <t>de la carpeta</t>
    </r>
    <r>
      <rPr>
        <b/>
        <sz val="11"/>
        <color rgb="FF000000"/>
        <rFont val="Arial"/>
        <family val="2"/>
      </rPr>
      <t xml:space="preserve"> 14.L-MI-MRE-FFCS </t>
    </r>
    <r>
      <rPr>
        <sz val="11"/>
        <color rgb="FF000000"/>
        <rFont val="Arial"/>
        <family val="2"/>
      </rPr>
      <t xml:space="preserve">del presente dictamen, referente a 6 eventos registrados en forma extemporánea sin la antelación de 5 días a su realización, se identificó que corresponden a eventos por concepto de "ENCUENTRO CON LA CIUDADANIA"; por tal razón respecto a estos casos la observación quedó </t>
    </r>
    <r>
      <rPr>
        <b/>
        <sz val="11"/>
        <color rgb="FF000000"/>
        <rFont val="Arial"/>
        <family val="2"/>
      </rPr>
      <t xml:space="preserve">sin efectos.
</t>
    </r>
    <r>
      <rPr>
        <sz val="11"/>
        <color rgb="FF000000"/>
        <rFont val="Arial"/>
        <family val="2"/>
      </rPr>
      <t xml:space="preserve">
Por lo que respecta a los eventos señalados en el </t>
    </r>
    <r>
      <rPr>
        <b/>
        <sz val="11"/>
        <color rgb="FF000000"/>
        <rFont val="Arial"/>
        <family val="2"/>
      </rPr>
      <t xml:space="preserve">ANEXO-L-MI-MRE-FFCS-8 </t>
    </r>
    <r>
      <rPr>
        <sz val="11"/>
        <color rgb="FF000000"/>
        <rFont val="Arial"/>
        <family val="2"/>
      </rPr>
      <t xml:space="preserve">de la carpeta </t>
    </r>
    <r>
      <rPr>
        <b/>
        <sz val="11"/>
        <color rgb="FF000000"/>
        <rFont val="Arial"/>
        <family val="2"/>
      </rPr>
      <t>14.L-MI-MRE-FFCS</t>
    </r>
    <r>
      <rPr>
        <sz val="11"/>
        <color rgb="FF000000"/>
        <rFont val="Arial"/>
        <family val="2"/>
      </rPr>
      <t>del presente dictamen, aun cuando señala ".</t>
    </r>
    <r>
      <rPr>
        <i/>
        <sz val="11"/>
        <color rgb="FF000000"/>
        <rFont val="Arial"/>
        <family val="2"/>
      </rPr>
      <t>..en lo relativo al foro de debate denominado “Foro de Encuentro” organizado por el Instituto Universitario Morelos, celebrado el diecinueve de mayo de dos mil veinticinco, como podrá constatarse de la notificación que se adjunta al presente, el suscrito recibí la invitación a dicho evento, el quince de mayo del año en curso, motivo por el cual, fue informado de inmediato y en esa misma fecha de recepción, es decir, con cuatro días de anticipación a la celebración del evento</t>
    </r>
    <r>
      <rPr>
        <sz val="11"/>
        <color rgb="FF000000"/>
        <rFont val="Arial"/>
        <family val="2"/>
      </rPr>
      <t xml:space="preserve">", la respuesta de la persona candidata a juzgadora  se considera insatisfactoria toda vez que esta autoridad realizó una búsqueda exhaustiva en los diversos apartados del MEFIC y constató que la persona candidata a juzgadora omitió presentar evidencia que justifique el motivo por el cual los eventos fueron registrados sin al menos 5 días de antelación de los números de identificador  87377 y, 78757,por tal razón, la observación </t>
    </r>
    <r>
      <rPr>
        <b/>
        <sz val="11"/>
        <color rgb="FF000000"/>
        <rFont val="Arial"/>
        <family val="2"/>
      </rPr>
      <t>quedó no atendida.</t>
    </r>
  </si>
  <si>
    <r>
      <rPr>
        <b/>
        <sz val="11"/>
        <rFont val="Arial"/>
        <family val="2"/>
      </rPr>
      <t>02-MI-MRE-FFCS-C7</t>
    </r>
    <r>
      <rPr>
        <sz val="11"/>
        <rFont val="Arial"/>
        <family val="2"/>
      </rPr>
      <t xml:space="preserve">
La persona candidata a juzgadora informó de manera extemporánea 2 eventos de campaña el mismo día de su celebración</t>
    </r>
  </si>
  <si>
    <t>17 y 18 de los LFPEPJ aprobados mediante Acuerdo INE/CG54/2025.</t>
  </si>
  <si>
    <r>
      <rPr>
        <sz val="11"/>
        <color rgb="FF000000"/>
        <rFont val="Arial"/>
        <family val="2"/>
      </rPr>
      <t xml:space="preserve">De la revisión al MEFIC, se observó que la persona candidata a juzgadora reportó un monto de egresos totales en el informe único de gastos por $25,883.40 y en su informe de capacidad de gasto reportó un monto de ingresos por $20,585.00, por lo que existe una discrepancia entre los gastos de campaña y su financiamiento, como se detalla en el </t>
    </r>
    <r>
      <rPr>
        <b/>
        <sz val="11"/>
        <color rgb="FF000000"/>
        <rFont val="Arial"/>
        <family val="2"/>
      </rPr>
      <t>ANEXO-L-MI-MRE-FFCS-9</t>
    </r>
    <r>
      <rPr>
        <sz val="11"/>
        <color rgb="FF000000"/>
        <rFont val="Arial"/>
        <family val="2"/>
      </rPr>
      <t xml:space="preserve"> del presente oficio.</t>
    </r>
  </si>
  <si>
    <t>ANEXO-L-MI-MRE-FFCS-9</t>
  </si>
  <si>
    <r>
      <rPr>
        <i/>
        <sz val="11"/>
        <color rgb="FF000000"/>
        <rFont val="Arial"/>
        <family val="2"/>
      </rPr>
      <t>9.	     El suscrito debo señalar bajo protesta de decir verdad que, como se desprende del contenido de los estados de cuenta bancarios con número de cuenta 56071360592362 de Banco Azteca de la que soy titular específicamente del periodo comprendido entre el nueve de mayo y ocho de junio de dos mil veinticinco, los ingresos y egresos ejercidos para la campaña electoral fueron por un total de $24,500.03 pesos. 
Es decir, el suscrito aclaro desde este momento que los ingresos reportados corresponden con aquellos depósitos que se realizaron a la cuenta bancaria aperturada y usada específicamente para la campaña electoral. Desconociendo de donde se obtiene la cantidad de $25,883.40 que señalan en el ANEXO-L-MI-MRE-FFCS-9. 
No obstante, debo señalar que si bien existe una discrepancia igual a $3,915.03 entre los $20,585.00 reportados en el Informe de Capacidad de Gasto, respecto de los $24,500.03 pesos de Total de Egresos reflejados en los estados de cuenta que adjunto al presente, también es importante señalar que atendió a la necesidad de realizar los pagos ahí reflejados sin superar en ningún momento el tope de gastos permitido por la autoridad electoral. L</t>
    </r>
    <r>
      <rPr>
        <i/>
        <u/>
        <sz val="11"/>
        <color rgb="FF000000"/>
        <rFont val="Arial"/>
        <family val="2"/>
      </rPr>
      <t>os que realicé con mis propios recursos</t>
    </r>
    <r>
      <rPr>
        <i/>
        <sz val="11"/>
        <color rgb="FF000000"/>
        <rFont val="Arial"/>
        <family val="2"/>
      </rPr>
      <t xml:space="preserve">.
</t>
    </r>
    <r>
      <rPr>
        <sz val="11"/>
        <color rgb="FF000000"/>
        <rFont val="Arial"/>
        <family val="2"/>
      </rPr>
      <t xml:space="preserve">
</t>
    </r>
  </si>
  <si>
    <r>
      <t xml:space="preserve">Sin efectos
</t>
    </r>
    <r>
      <rPr>
        <sz val="11"/>
        <color rgb="FF000000"/>
        <rFont val="Arial"/>
        <family val="2"/>
      </rPr>
      <t xml:space="preserve">
De la revisión a la información proporcionada por la persona candidata a juzgadora y de los registros en el MEFIC, lo que manifestó respecto a la diferencia señalada en el </t>
    </r>
    <r>
      <rPr>
        <b/>
        <sz val="11"/>
        <color rgb="FF000000"/>
        <rFont val="Arial"/>
        <family val="2"/>
      </rPr>
      <t>ANEXO-L-MI-MRE-FFCS-9</t>
    </r>
    <r>
      <rPr>
        <sz val="11"/>
        <color rgb="FF000000"/>
        <rFont val="Arial"/>
        <family val="2"/>
      </rPr>
      <t xml:space="preserve"> de la carpeta </t>
    </r>
    <r>
      <rPr>
        <b/>
        <sz val="11"/>
        <color rgb="FF000000"/>
        <rFont val="Arial"/>
        <family val="2"/>
      </rPr>
      <t>14.L-MI-MRE-FFCS</t>
    </r>
    <r>
      <rPr>
        <sz val="11"/>
        <color rgb="FF000000"/>
        <rFont val="Arial"/>
        <family val="2"/>
      </rPr>
      <t xml:space="preserve"> del presente dictamen, se advirtió que aclaró que los ingresos reportados corresponden con aquellos depósitos que se realizaron a la cuenta bancaria aperturada y   usada específicamente para la campaña electoral. Desconociendo de donde se obtiene la cantidad de $25,883.40 que señalan en el ANEXO-L-MI-MRE-FFCS-9.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quedó sin efectos.</t>
    </r>
    <r>
      <rPr>
        <sz val="11"/>
        <color rgb="FF000000"/>
        <rFont val="Arial"/>
        <family val="2"/>
      </rPr>
      <t xml:space="preserve">
</t>
    </r>
    <r>
      <rPr>
        <b/>
        <sz val="11"/>
        <color rgb="FF000000"/>
        <rFont val="Arial"/>
        <family val="2"/>
      </rPr>
      <t xml:space="preserve">
</t>
    </r>
    <r>
      <rPr>
        <sz val="11"/>
        <color rgb="FF000000"/>
        <rFont val="Arial"/>
        <family val="2"/>
      </rPr>
      <t xml:space="preserve">
</t>
    </r>
  </si>
  <si>
    <t>02-MI-MRE-FFCS-C8
Sin efectos.</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</si>
  <si>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ANEXO-L-MI-MRE-FFCS-10</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</si>
  <si>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ANEXO-L-MI-MRE-FFCS-10</t>
  </si>
  <si>
    <r>
      <rPr>
        <sz val="11"/>
        <color rgb="FF000000"/>
        <rFont val="Arial"/>
        <family val="2"/>
      </rPr>
      <t xml:space="preserve">10.     Acorde al contenido expreso de la solicitud realizada por esta Unidad Técnica de Fiscalización, en el ANEXO-L-MI-MRE-FFCS-A y su correlativo ANEXO-L-MI-MRE-FFCS-10 el presente rubro, </t>
    </r>
    <r>
      <rPr>
        <u/>
        <sz val="11"/>
        <color rgb="FF000000"/>
        <rFont val="Arial"/>
        <family val="2"/>
      </rPr>
      <t>NO APLICA</t>
    </r>
    <r>
      <rPr>
        <sz val="11"/>
        <color rgb="FF000000"/>
        <rFont val="Arial"/>
        <family val="2"/>
      </rPr>
      <t>. No obstante, debo señalar que desconozco bajo protesta de decir verdad, los motivos de la falta de respuesta o respuesta parcial dada por las autoridades correspondientes.</t>
    </r>
  </si>
  <si>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ANEXO-L-MI-MRE-FFCS-10</t>
    </r>
    <r>
      <rPr>
        <sz val="11"/>
        <color rgb="FF000000"/>
        <rFont val="Arial"/>
        <family val="2"/>
      </rPr>
      <t xml:space="preserve"> de la carpeta </t>
    </r>
    <r>
      <rPr>
        <b/>
        <sz val="11"/>
        <color rgb="FF000000"/>
        <rFont val="Arial"/>
        <family val="2"/>
      </rPr>
      <t>14.L-MI-MRE-FFCS</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</si>
  <si>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L-MI-MRE-JDCZ-A</t>
  </si>
  <si>
    <t>Jorge Derio Camacho Zapiain</t>
  </si>
  <si>
    <t>INE/UTF/DA/20419/2025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</si>
  <si>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ANEXO-L-MI-MRE-JDCZ-1</t>
    </r>
    <r>
      <rPr>
        <sz val="11"/>
        <color rgb="FF000000"/>
        <rFont val="Arial"/>
        <family val="2"/>
      </rPr>
      <t xml:space="preserve"> del presente oficio.</t>
    </r>
  </si>
  <si>
    <t>ANEXO-L-MI-MRE-JDCZ-1</t>
  </si>
  <si>
    <t>En cuestión a la observación me permito mencionar que el registro fuera de los plazos establecidos de dichas operaciones no se realizó con dolo ni mala fe. Se entiende la importancia de reportar dichas operaciones en tiempo real. Sin embargo, los plazos son muy raquíticos para la carga laboral, actividades de campaña y además la rendición de cuentas, por lo que le pido de la manera más atenta no se considere una falta ya que sí se reportaron dichos gastos para llevar a cabo una rendición de cuentas transparente previo a la presentación al Informe Único de Gastos. Por lo anteriormente expuesto le pido se dé por subsanada la presente observación.</t>
  </si>
  <si>
    <r>
      <rPr>
        <b/>
        <sz val="11"/>
        <color rgb="FF000000"/>
        <rFont val="Arial"/>
        <family val="2"/>
      </rPr>
      <t xml:space="preserve">No atendida
</t>
    </r>
    <r>
      <rPr>
        <sz val="11"/>
        <color rgb="FF000000"/>
        <rFont val="Arial"/>
        <family val="2"/>
      </rPr>
      <t xml:space="preserve">Del análisis a las aclaraciones y de la información presentada por la persona candidata a juzgadora en el MEFIC, se determinó lo siguiente:
De las operaciones señaladas con (1) en la columna “Referencia Dictamen” del </t>
    </r>
    <r>
      <rPr>
        <b/>
        <sz val="11"/>
        <color rgb="FF000000"/>
        <rFont val="Arial"/>
        <family val="2"/>
      </rPr>
      <t xml:space="preserve">ANEXO-L-MI-MRE-JDCZ-1 </t>
    </r>
    <r>
      <rPr>
        <sz val="11"/>
        <color rgb="FF000000"/>
        <rFont val="Arial"/>
        <family val="2"/>
      </rPr>
      <t xml:space="preserve">de la carpeta </t>
    </r>
    <r>
      <rPr>
        <b/>
        <sz val="11"/>
        <color rgb="FF000000"/>
        <rFont val="Arial"/>
        <family val="2"/>
      </rPr>
      <t xml:space="preserve">23.L-MI-MRE-JDCZ </t>
    </r>
    <r>
      <rPr>
        <sz val="11"/>
        <color rgb="FF000000"/>
        <rFont val="Arial"/>
        <family val="2"/>
      </rPr>
      <t xml:space="preserve">del presente dictamen, la persona candidata a juzgadora manifestó que  el registro fuera de los plazos establecidos de dichas operaciones no se realizó con dolo ni mala fe. Se entiende la importancia de reportar dichas operaciones en tiempo real. Sin embargo, los plazos son muy raquíticos para la carga laboral, actividades de campaña y además la rendición de cuentas; de su valoración se constató que corresponden a fechas facturas que comprueban la temporalidad reportada; por tal razón respecto a estos casos la observación </t>
    </r>
    <r>
      <rPr>
        <b/>
        <sz val="11"/>
        <color rgb="FF000000"/>
        <rFont val="Arial"/>
        <family val="2"/>
      </rPr>
      <t xml:space="preserve">quedó atendida.
</t>
    </r>
    <r>
      <rPr>
        <sz val="11"/>
        <color rgb="FF000000"/>
        <rFont val="Arial"/>
        <family val="2"/>
      </rPr>
      <t xml:space="preserve">
De las operaciones señaladas con (2) en la columna “Referencia Dictamen” del </t>
    </r>
    <r>
      <rPr>
        <b/>
        <sz val="11"/>
        <color rgb="FF000000"/>
        <rFont val="Arial"/>
        <family val="2"/>
      </rPr>
      <t>ANEXO-L-MI-MRE-JDCZ-1</t>
    </r>
    <r>
      <rPr>
        <sz val="11"/>
        <color rgb="FF000000"/>
        <rFont val="Arial"/>
        <family val="2"/>
      </rPr>
      <t xml:space="preserve"> de la carpeta </t>
    </r>
    <r>
      <rPr>
        <b/>
        <sz val="11"/>
        <color rgb="FF000000"/>
        <rFont val="Arial"/>
        <family val="2"/>
      </rPr>
      <t>23.L-MI-MRE-JDCZ</t>
    </r>
    <r>
      <rPr>
        <sz val="11"/>
        <color rgb="FF000000"/>
        <rFont val="Arial"/>
        <family val="2"/>
      </rPr>
      <t xml:space="preserve"> del presente dictamen, aun cuando señala que  el registro fuera de los plazos establecidos de dichas operaciones no se realizó con dolo ni mala fe. Se entiende la importancia de reportar dichas operaciones en tiempo real. Sin embargo, los plazos son muy raquíticos para la carga laboral, actividades de campaña y además la rendición de cuentas; al respecto, la persona candidata no realizó las correcciones que correspondan dentro de su contabilidad, en virtud de que la fecha que dio origen a la operación coincida con la fecha en que fue registrado.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color rgb="FF000000"/>
        <rFont val="Arial"/>
        <family val="2"/>
      </rPr>
      <t xml:space="preserve"> no quedó atendida.
</t>
    </r>
  </si>
  <si>
    <r>
      <rPr>
        <b/>
        <sz val="11"/>
        <color rgb="FF000000"/>
        <rFont val="Arial"/>
        <family val="2"/>
      </rPr>
      <t xml:space="preserve">02-MI-MRE-JDCZ-C1
</t>
    </r>
    <r>
      <rPr>
        <sz val="11"/>
        <color rgb="FF000000"/>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 xml:space="preserve">$2,784.00.
</t>
    </r>
    <r>
      <rPr>
        <sz val="11"/>
        <color rgb="FF000000"/>
        <rFont val="Arial"/>
        <family val="2"/>
      </rPr>
      <t xml:space="preserve">
</t>
    </r>
  </si>
  <si>
    <t>$2,784.00</t>
  </si>
  <si>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</si>
  <si>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</si>
  <si>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ANEXO-L-MI-MRE-JDCZ-2</t>
    </r>
    <r>
      <rPr>
        <sz val="11"/>
        <color rgb="FF000000"/>
        <rFont val="Arial"/>
        <family val="2"/>
      </rPr>
      <t xml:space="preserve"> del presente oficio.</t>
    </r>
  </si>
  <si>
    <t>ANEXO-L-MI-MRE-JDCZ-2</t>
  </si>
  <si>
    <t>En respuesta a la observación me permito mencionar que las muestras fotográficas observadas sí se cargaron oportunamente en el Mecanismo Electrónico para las Personas Candidatas a Juzgadoras MEFIC dentro del registro correspondiente. No obstante, se adjunta en el apartado de corrección del informe dentro de un registro contable de ingresos en $.000 con fecha del 28 de mayo. Por lo anteriormente expuesto le pido se dé por subsanada la presente observación.</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</si>
  <si>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t>
    </r>
    <r>
      <rPr>
        <i/>
        <sz val="11"/>
        <color rgb="FF000000"/>
        <rFont val="Arial"/>
        <family val="2"/>
      </rPr>
      <t xml:space="preserve"> "se adjunta en el apartado de corrección del informe dentro de un registro contable de ingresos en $.000 con fecha del 28 de mayo"</t>
    </r>
    <r>
      <rPr>
        <sz val="11"/>
        <color rgb="FF000000"/>
        <rFont val="Arial"/>
        <family val="2"/>
      </rPr>
      <t xml:space="preserve">; asimismo, se constató que presentó la documentación señalada en el </t>
    </r>
    <r>
      <rPr>
        <b/>
        <sz val="11"/>
        <color rgb="FF000000"/>
        <rFont val="Arial"/>
        <family val="2"/>
      </rPr>
      <t xml:space="preserve">ANEXO-L-MI-MRE-JDCZ-2 </t>
    </r>
    <r>
      <rPr>
        <sz val="11"/>
        <color rgb="FF000000"/>
        <rFont val="Arial"/>
        <family val="2"/>
      </rPr>
      <t xml:space="preserve">de la carpeta </t>
    </r>
    <r>
      <rPr>
        <b/>
        <sz val="11"/>
        <color rgb="FF000000"/>
        <rFont val="Arial"/>
        <family val="2"/>
      </rPr>
      <t>23.L-MI-MRE-JDCZ</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r>
      <rPr>
        <sz val="11"/>
        <color rgb="FF000000"/>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</si>
  <si>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ANEXO-L-MI-MRE-JDCZ-3</t>
    </r>
    <r>
      <rPr>
        <sz val="11"/>
        <color rgb="FF000000"/>
        <rFont val="Arial"/>
        <family val="2"/>
      </rPr>
      <t xml:space="preserve"> del presente oficio.</t>
    </r>
  </si>
  <si>
    <t>ANEXO-L-MI-MRE-JDCZ-3</t>
  </si>
  <si>
    <t>En respuesta a la observación me permito mencionar que el estado de cuenta del mes de mayo se cargó al Mecanismo Electrónico para las Personas Candidatas a Juzgadoras MEFIC en el apartado de corrección dentro de un registro contable de ingresos en $.000 con fecha del 28 de mayo. Por lo anteriormente expuesto le pido se dé por subsanada la presente observación.</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</si>
  <si>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ANEXO-L-MI-MRE-JDCZ-3</t>
    </r>
    <r>
      <rPr>
        <sz val="11"/>
        <color rgb="FF000000"/>
        <rFont val="Arial"/>
        <family val="2"/>
      </rPr>
      <t xml:space="preserve"> de la carpeta </t>
    </r>
    <r>
      <rPr>
        <b/>
        <sz val="11"/>
        <color rgb="FF000000"/>
        <rFont val="Arial"/>
        <family val="2"/>
      </rPr>
      <t xml:space="preserve">23.L-MI-MRE-JDCZ </t>
    </r>
    <r>
      <rPr>
        <sz val="11"/>
        <color rgb="FF000000"/>
        <rFont val="Arial"/>
        <family val="2"/>
      </rPr>
      <t xml:space="preserve">del presente dictamen. 
</t>
    </r>
  </si>
  <si>
    <r>
      <rPr>
        <b/>
        <sz val="11"/>
        <color rgb="FF000000"/>
        <rFont val="Arial"/>
        <family val="2"/>
      </rPr>
      <t xml:space="preserve">02-MI-MRE-JDCZ-C2
</t>
    </r>
    <r>
      <rPr>
        <sz val="11"/>
        <color rgb="FF000000"/>
        <rFont val="Arial"/>
        <family val="2"/>
      </rPr>
      <t xml:space="preserve">
La persona candidata a juzgadora omitió utilizar una cuenta bancaria a su nombre, exclusivamente para el manejo de sus recursos de la campaña</t>
    </r>
  </si>
  <si>
    <t>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</si>
  <si>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ANEXO-L-MI-MRE-JDCZ-4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</si>
  <si>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ANEXO-L-MI-MRE-JDCZ-4</t>
  </si>
  <si>
    <t>En respuesta a la observación me permito mencionar que estaré al pendiente de información adicional resultante.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</si>
  <si>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ANEXO-L-MI-MRE-JDCZ-4</t>
    </r>
    <r>
      <rPr>
        <sz val="11"/>
        <color rgb="FF000000"/>
        <rFont val="Arial"/>
        <family val="2"/>
      </rPr>
      <t xml:space="preserve"> de la carpeta </t>
    </r>
    <r>
      <rPr>
        <b/>
        <sz val="11"/>
        <color rgb="FF000000"/>
        <rFont val="Arial"/>
        <family val="2"/>
      </rPr>
      <t xml:space="preserve">23.L-MI-MRE-JDCZ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</si>
  <si>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ANEXO-L-MI-MRE-JDCZ-5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</si>
  <si>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ANEXO-L-MI-MRE-JDCZ-5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</si>
  <si>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ANEXO-L-MI-MRE-JDCZ-5 </t>
    </r>
    <r>
      <rPr>
        <sz val="11"/>
        <color rgb="FF000000"/>
        <rFont val="Arial"/>
        <family val="2"/>
      </rPr>
      <t>de la carpeta</t>
    </r>
    <r>
      <rPr>
        <b/>
        <sz val="11"/>
        <color rgb="FF000000"/>
        <rFont val="Arial"/>
        <family val="2"/>
      </rPr>
      <t xml:space="preserve"> 23.L-MI-MRE-JDCZ </t>
    </r>
    <r>
      <rPr>
        <sz val="11"/>
        <color rgb="FF000000"/>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</si>
  <si>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L-MI-MRE-JSOS-A</t>
  </si>
  <si>
    <t>Josué Salvador Ortiz Sánchez</t>
  </si>
  <si>
    <t>INE/UTF/DA/20421/2025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</si>
  <si>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 xml:space="preserve">ANEXO-L-MI-MRE-JSOS-1 </t>
    </r>
    <r>
      <rPr>
        <sz val="11"/>
        <color rgb="FF000000"/>
        <rFont val="Arial"/>
        <family val="2"/>
      </rPr>
      <t>del presente oficio.</t>
    </r>
  </si>
  <si>
    <t>ANEXO-L-MI-MRE-JSOS-1</t>
  </si>
  <si>
    <r>
      <rPr>
        <b/>
        <sz val="11"/>
        <color rgb="FF000000"/>
        <rFont val="Arial"/>
        <family val="2"/>
      </rPr>
      <t xml:space="preserve">No atendida
</t>
    </r>
    <r>
      <rPr>
        <sz val="11"/>
        <color rgb="FF000000"/>
        <rFont val="Arial"/>
        <family val="2"/>
      </rPr>
      <t xml:space="preserve">
Del análisis a la documentación presentada por la persona candidata a juzgadora en el MEFIC, toda vez, que no realizó manifestación alguna en la columna denominada "Respuesta de la persona candidata" y el escrito de respuesta presentado en el apartado de respuesta al oficio de errores y omisiones corresponde a una contestación al Expediente UT/SCG/PE/PEF/GSRF/JL/MICH/206/2025 
y acumulado 
UT/SCG/PE/PEF/DATOPROTEGIDO/JLE/MICH/216/2025, signado por el Ramón Sánchez Magaña, en mi carácter de candidato al cargo de Magistrado del Tribunal Colegiado de Circuito en materia penal, así mismo se inició una búsqueda exhaustiva en los diferentes apartados del MEFIC, y no se localizó el escrito de respuesta; esta autoridad constató que la persona a candidata a juzgadora omitió presentar las muestras fotográficas o videos de los bienes o servicios adquiridos/contratados detalladas en el </t>
    </r>
    <r>
      <rPr>
        <b/>
        <sz val="11"/>
        <color rgb="FF000000"/>
        <rFont val="Arial"/>
        <family val="2"/>
      </rPr>
      <t xml:space="preserve">ANEXO-L-MI-MRE-JSOS-1 </t>
    </r>
    <r>
      <rPr>
        <sz val="11"/>
        <color rgb="FF000000"/>
        <rFont val="Arial"/>
        <family val="2"/>
      </rPr>
      <t>de la carpeta</t>
    </r>
    <r>
      <rPr>
        <b/>
        <sz val="11"/>
        <color rgb="FF000000"/>
        <rFont val="Arial"/>
        <family val="2"/>
      </rPr>
      <t xml:space="preserve"> 28.L-MI-MRE-JSOS </t>
    </r>
    <r>
      <rPr>
        <sz val="11"/>
        <color rgb="FF000000"/>
        <rFont val="Arial"/>
        <family val="2"/>
      </rPr>
      <t xml:space="preserve">del presente dictamen; por tal razón, la observación </t>
    </r>
    <r>
      <rPr>
        <b/>
        <sz val="11"/>
        <color rgb="FF000000"/>
        <rFont val="Arial"/>
        <family val="2"/>
      </rPr>
      <t>no quedó atendida.</t>
    </r>
  </si>
  <si>
    <r>
      <rPr>
        <b/>
        <sz val="11"/>
        <rFont val="Arial"/>
        <family val="2"/>
      </rPr>
      <t>02-MI-MRE-JSOS-C1</t>
    </r>
    <r>
      <rPr>
        <sz val="11"/>
        <rFont val="Arial"/>
        <family val="2"/>
      </rPr>
      <t xml:space="preserve">
La persona candidata a juzgadora omitió presentar las muestras fotográficas o videos de los bienes o servicios adquiridos/contratados en el MEFIC.</t>
    </r>
  </si>
  <si>
    <t>$3,712.00</t>
  </si>
  <si>
    <t>Omisión de presentar muestras fotográficas o videos de los bienes o servicios adquiridos/contratados.</t>
  </si>
  <si>
    <t>30, fracción II, inciso b) de los Lineamientos para la Fiscalización de los Procesos Electorales del Poder Judicial, Federal y Locales, aprobados mediante Acuerdo INE/CG54/2025.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</si>
  <si>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ANEXO-L-MI-MRE-JSOS-2</t>
    </r>
    <r>
      <rPr>
        <sz val="11"/>
        <color rgb="FF000000"/>
        <rFont val="Arial"/>
        <family val="2"/>
      </rPr>
      <t xml:space="preserve"> del presente oficio.</t>
    </r>
  </si>
  <si>
    <t>ANEXO-L-MI-MRE-JSOS-2</t>
  </si>
  <si>
    <r>
      <rPr>
        <b/>
        <sz val="11"/>
        <color rgb="FF000000"/>
        <rFont val="Arial"/>
        <family val="2"/>
      </rPr>
      <t xml:space="preserve">No atendida
</t>
    </r>
    <r>
      <rPr>
        <sz val="11"/>
        <color rgb="FF000000"/>
        <rFont val="Arial"/>
        <family val="2"/>
      </rPr>
      <t xml:space="preserve">
Del análisis a la documentación presentada por la persona candidata a juzgadora en el MEFIC, toda vez, que no realizó manifestación alguna en la columna denominada "Respuesta de la persona candidata" y el escrito de respuesta presentado en el apartado de respuesta al oficio de errores y omisiones corresponde a una contestación al Expediente UT/SCG/PE/PEF/GSRF/JL/MICH/206/2025 
y acumulado 
UT/SCG/PE/PEF/DATOPROTEGIDO/JLE/MICH/216/2025, signado por el Ramón Sánchez Magaña, en mi carácter de candidato al cargo de Magistrado del Tribunal Colegiado de Circuito en materia penal, así mismo se inició una búsqueda exhaustiva en los diferentes apartados del MEFIC, y no se localizó el escrito de respuesta; esta autoridad constató que la persona a candidata a juzgadora omitió presentar los comprobantes fiscales en formato XML detallado en el </t>
    </r>
    <r>
      <rPr>
        <b/>
        <sz val="11"/>
        <color rgb="FF000000"/>
        <rFont val="Arial"/>
        <family val="2"/>
      </rPr>
      <t xml:space="preserve">ANEXO-L-MI-MRE-JSOS-2 </t>
    </r>
    <r>
      <rPr>
        <sz val="11"/>
        <color rgb="FF000000"/>
        <rFont val="Arial"/>
        <family val="2"/>
      </rPr>
      <t xml:space="preserve">de la carpeta </t>
    </r>
    <r>
      <rPr>
        <b/>
        <sz val="11"/>
        <color rgb="FF000000"/>
        <rFont val="Arial"/>
        <family val="2"/>
      </rPr>
      <t xml:space="preserve">28.L-MI-MRE-JSOS </t>
    </r>
    <r>
      <rPr>
        <sz val="11"/>
        <color rgb="FF000000"/>
        <rFont val="Arial"/>
        <family val="2"/>
      </rPr>
      <t xml:space="preserve">del presente dictamen; por tal razón, la observación </t>
    </r>
    <r>
      <rPr>
        <b/>
        <sz val="11"/>
        <color rgb="FF000000"/>
        <rFont val="Arial"/>
        <family val="2"/>
      </rPr>
      <t>no quedó atendida.</t>
    </r>
  </si>
  <si>
    <r>
      <rPr>
        <b/>
        <sz val="11"/>
        <rFont val="Arial"/>
        <family val="2"/>
      </rPr>
      <t>02-MI-MRE-JSOS-C2</t>
    </r>
    <r>
      <rPr>
        <sz val="11"/>
        <rFont val="Arial"/>
        <family val="2"/>
      </rPr>
      <t xml:space="preserve">
La persona candidata a juzgadora omitió presentar 1 comprobante fiscal en formato XML por un monto de </t>
    </r>
    <r>
      <rPr>
        <b/>
        <sz val="11"/>
        <rFont val="Arial"/>
        <family val="2"/>
      </rPr>
      <t>$3,712.00.</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</si>
  <si>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ANEXO-L-MI-MRE-JSOS-3</t>
    </r>
    <r>
      <rPr>
        <sz val="11"/>
        <color rgb="FF000000"/>
        <rFont val="Arial"/>
        <family val="2"/>
      </rPr>
      <t xml:space="preserve"> del presente oficio.</t>
    </r>
  </si>
  <si>
    <t>ANEXO-L-MI-MRE-JSOS-3</t>
  </si>
  <si>
    <r>
      <rPr>
        <b/>
        <sz val="11"/>
        <color rgb="FF000000"/>
        <rFont val="Arial"/>
        <family val="2"/>
      </rPr>
      <t xml:space="preserve">No atendida
</t>
    </r>
    <r>
      <rPr>
        <sz val="11"/>
        <color rgb="FF000000"/>
        <rFont val="Arial"/>
        <family val="2"/>
      </rPr>
      <t xml:space="preserve">
Del análisis a la documentación presentada por la persona candidata a juzgadora en el MEFIC, toda vez, que no realizó manifestación alguna en la columna denominada "Respuesta de la persona candidata" y el escrito de respuesta presentado en el apartado de respuesta al oficio de errores y omisiones corresponde a una contestación al Expediente UT/SCG/PE/PEF/GSRF/JL/MICH/206/2025 
y acumulado 
UT/SCG/PE/PEF/DATOPROTEGIDO/JLE/MICH/216/2025, signado por el Ramón Sánchez Magaña, en mi carácter de candidato al cargo de Magistrado del Tribunal Colegiado de Circuito en materia penal, así mismo se inició una búsqueda exhaustiva en los diferentes apartados del MEFIC, y no se localizó el escrito de respuesta; esta autoridad constató que la persona candidata a juzgadora omitió realizar el registro contable de sus operaciones en tiempo real, excediendo los tres días posteriores en que se realizó la operación en el periodo normal por un monto de </t>
    </r>
    <r>
      <rPr>
        <b/>
        <sz val="11"/>
        <color rgb="FF000000"/>
        <rFont val="Arial"/>
        <family val="2"/>
      </rPr>
      <t>$11,712.00</t>
    </r>
    <r>
      <rPr>
        <sz val="11"/>
        <color rgb="FF000000"/>
        <rFont val="Arial"/>
        <family val="2"/>
      </rPr>
      <t xml:space="preserve"> como se detalla en el </t>
    </r>
    <r>
      <rPr>
        <b/>
        <sz val="11"/>
        <color rgb="FF000000"/>
        <rFont val="Arial"/>
        <family val="2"/>
      </rPr>
      <t>ANEXO-L-MI-MRE-JSOS-3</t>
    </r>
    <r>
      <rPr>
        <sz val="11"/>
        <color rgb="FF000000"/>
        <rFont val="Arial"/>
        <family val="2"/>
      </rPr>
      <t xml:space="preserve"> de la carpeta </t>
    </r>
    <r>
      <rPr>
        <b/>
        <sz val="11"/>
        <color rgb="FF000000"/>
        <rFont val="Arial"/>
        <family val="2"/>
      </rPr>
      <t>28.L-MI-MRE-JSOS</t>
    </r>
    <r>
      <rPr>
        <sz val="11"/>
        <color rgb="FF000000"/>
        <rFont val="Arial"/>
        <family val="2"/>
      </rPr>
      <t xml:space="preserve"> del presente dictamen; por tal razón, la observación </t>
    </r>
    <r>
      <rPr>
        <b/>
        <sz val="11"/>
        <color rgb="FF000000"/>
        <rFont val="Arial"/>
        <family val="2"/>
      </rPr>
      <t xml:space="preserve">no quedó atendida.
</t>
    </r>
  </si>
  <si>
    <r>
      <rPr>
        <b/>
        <sz val="11"/>
        <rFont val="Arial"/>
        <family val="2"/>
      </rPr>
      <t>02-MI-MRE-JSOS-C3</t>
    </r>
    <r>
      <rPr>
        <sz val="11"/>
        <rFont val="Arial"/>
        <family val="2"/>
      </rPr>
      <t xml:space="preserve">
La persona candidata a juzgadora omitió realizar el registro contable de sus operaciones en tiempo real, excediendo los tres días posteriores en que se realizó la operación en el periodo normal, por un importe de </t>
    </r>
    <r>
      <rPr>
        <b/>
        <sz val="11"/>
        <rFont val="Arial"/>
        <family val="2"/>
      </rPr>
      <t>$11,712.00</t>
    </r>
    <r>
      <rPr>
        <sz val="11"/>
        <rFont val="Arial"/>
        <family val="2"/>
      </rPr>
      <t>.</t>
    </r>
  </si>
  <si>
    <t>$11,712.00</t>
  </si>
  <si>
    <t>Omisión de reportar operaciones en tiempo real (en el MEFIC)</t>
  </si>
  <si>
    <t>Pagos individuales en efectivo</t>
  </si>
  <si>
    <t>Límite de pagos individuales en efectivo</t>
  </si>
  <si>
    <r>
      <rPr>
        <sz val="11"/>
        <color rgb="FF000000"/>
        <rFont val="Arial"/>
        <family val="2"/>
      </rPr>
      <t xml:space="preserve">De la revisión a la información presentada en el MEFIC, se observó que la persona candidata a juzgadora realizó pagos en efectivo mayores a 20 UMA por operación, como se detalla en el </t>
    </r>
    <r>
      <rPr>
        <b/>
        <sz val="11"/>
        <color rgb="FF000000"/>
        <rFont val="Arial"/>
        <family val="2"/>
      </rPr>
      <t>ANEXO-L-MI-MRE-JSOS-4</t>
    </r>
    <r>
      <rPr>
        <sz val="11"/>
        <color rgb="FF000000"/>
        <rFont val="Arial"/>
        <family val="2"/>
      </rPr>
      <t xml:space="preserve"> del presente oficio.</t>
    </r>
  </si>
  <si>
    <t>Lo anterior, de conformidad con lo dispuesto en los artículos 27 y 30, fracción II, inciso a) de los Lineamientos para la Fiscalización de los Procesos Electorales del Poder Judicial, Federal y Locales, aprobados mediante Acuerdo INE/CG54/2025.</t>
  </si>
  <si>
    <t>ANEXO-L-MI-MRE-JSOS-4</t>
  </si>
  <si>
    <r>
      <rPr>
        <b/>
        <sz val="11"/>
        <color rgb="FF000000"/>
        <rFont val="Arial"/>
        <family val="2"/>
      </rPr>
      <t xml:space="preserve">No Atendida
</t>
    </r>
    <r>
      <rPr>
        <sz val="11"/>
        <color rgb="FF000000"/>
        <rFont val="Arial"/>
        <family val="2"/>
      </rPr>
      <t xml:space="preserve">
Del análisis a la documentación presentada por la persona candidata a juzgadora en el MEFIC, toda vez, que no realizó  manifestación alguna en la columna denominada "Respuesta de la persona candidata" y el escrito de respuesta presentado en el apartado de respuesta al oficio de errores y omisiones corresponde a una contestación al Expediente UT/SCG/PE/PEF/GSRF/JL/MICH/206/2025 
y acumulado 
UT/SCG/PE/PEF/DATOPROTEGIDO/JLE/MICH/216/2025, signado por el Ramón Sánchez Magaña, en mi carácter de candidato al cargo de Magistrado del Tribunal Colegiado de Circuito en materia penal, así mismo se inició una búsqueda exhaustiva en los diferentes apartados del MEFIC, y no se localizó el escrito de respuesta; asimismo, no es identificable que el pago se haya realizado a la persona beneficiaria; por un importe de </t>
    </r>
    <r>
      <rPr>
        <b/>
        <sz val="11"/>
        <color rgb="FF000000"/>
        <rFont val="Arial"/>
        <family val="2"/>
      </rPr>
      <t xml:space="preserve">$8,000.00. 
</t>
    </r>
    <r>
      <rPr>
        <sz val="11"/>
        <color rgb="FF000000"/>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color rgb="FF000000"/>
        <rFont val="Arial"/>
        <family val="2"/>
      </rPr>
      <t xml:space="preserve">no quedó atendida.
</t>
    </r>
    <r>
      <rPr>
        <sz val="11"/>
        <color rgb="FF000000"/>
        <rFont val="Arial"/>
        <family val="2"/>
      </rPr>
      <t xml:space="preserve">
Lo anterior, se detalla en el </t>
    </r>
    <r>
      <rPr>
        <b/>
        <sz val="11"/>
        <color rgb="FF000000"/>
        <rFont val="Arial"/>
        <family val="2"/>
      </rPr>
      <t>ANEXO-L-MI-MRE-JSOS-4</t>
    </r>
    <r>
      <rPr>
        <sz val="11"/>
        <color rgb="FF000000"/>
        <rFont val="Arial"/>
        <family val="2"/>
      </rPr>
      <t xml:space="preserve"> de la carpeta </t>
    </r>
    <r>
      <rPr>
        <b/>
        <sz val="11"/>
        <color rgb="FF000000"/>
        <rFont val="Arial"/>
        <family val="2"/>
      </rPr>
      <t>28.L-MI-MRE-JSOS</t>
    </r>
    <r>
      <rPr>
        <sz val="11"/>
        <color rgb="FF000000"/>
        <rFont val="Arial"/>
        <family val="2"/>
      </rPr>
      <t xml:space="preserve"> del presente dictamen.</t>
    </r>
  </si>
  <si>
    <r>
      <rPr>
        <b/>
        <sz val="11"/>
        <color rgb="FF000000"/>
        <rFont val="Arial"/>
        <family val="2"/>
      </rPr>
      <t xml:space="preserve">02-MI-MRE-JSOS-C4
</t>
    </r>
    <r>
      <rPr>
        <sz val="11"/>
        <color rgb="FF000000"/>
        <rFont val="Arial"/>
        <family val="2"/>
      </rPr>
      <t xml:space="preserve">
La persona candidata a juzgadora realizó pagos en efectivo mayores a 20 UMA por operación por concepto de pago a personal de apoyo por un importe de </t>
    </r>
    <r>
      <rPr>
        <b/>
        <sz val="11"/>
        <color rgb="FF000000"/>
        <rFont val="Arial"/>
        <family val="2"/>
      </rPr>
      <t>$8,000.00.</t>
    </r>
  </si>
  <si>
    <t>$8,000.00</t>
  </si>
  <si>
    <t xml:space="preserve">Pagos en efectivo superiores a 20 UMA por operación </t>
  </si>
  <si>
    <t>27 de los LFPEPJ.</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</si>
  <si>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ANEXO-L-MI-MRE-JSOS-5</t>
    </r>
    <r>
      <rPr>
        <sz val="11"/>
        <color rgb="FF000000"/>
        <rFont val="Arial"/>
        <family val="2"/>
      </rPr>
      <t xml:space="preserve"> del presente oficio.
</t>
    </r>
  </si>
  <si>
    <t>ANEXO-L-MI-MRE-JSOS-5</t>
  </si>
  <si>
    <r>
      <rPr>
        <b/>
        <sz val="11"/>
        <color rgb="FF000000"/>
        <rFont val="Arial"/>
        <family val="2"/>
      </rPr>
      <t xml:space="preserve">Atendida
</t>
    </r>
    <r>
      <rPr>
        <sz val="11"/>
        <color rgb="FF000000"/>
        <rFont val="Arial"/>
        <family val="2"/>
      </rPr>
      <t xml:space="preserve">
Del análisis a la documentación presentada por la persona candidata a juzgadora en el MEFIC, toda vez, que no realizó  manifestación alguna en la columna denominada "Respuesta de la persona candidata" y el escrito de respuesta presentado en el apartado de respuesta al oficio de errores y omisiones corresponde a una contestación al Expediente UT/SCG/PE/PEF/GSRF/JL/MICH/206/2025 
y acumulado 
UT/SCG/PE/PEF/DATOPROTEGIDO/JLE/MICH/216/2025, signado por el Ramón Sánchez Magaña, en mi carácter de candidato al cargo de Magistrado del Tribunal Colegiado de Circuito en materia penal, así mismo se inició una búsqueda exhaustiva en los diferentes apartados del MEFIC, y no se localizó el escrito de respuesta; esta autoridad constató que presento el estado de cuenta bancario de la cuenta número ********54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quedó atendida.</t>
    </r>
    <r>
      <rPr>
        <sz val="11"/>
        <color rgb="FF000000"/>
        <rFont val="Arial"/>
        <family val="2"/>
      </rPr>
      <t xml:space="preserve"> 
Los casos se detallan en el </t>
    </r>
    <r>
      <rPr>
        <b/>
        <sz val="11"/>
        <color rgb="FF000000"/>
        <rFont val="Arial"/>
        <family val="2"/>
      </rPr>
      <t xml:space="preserve">ANEXO-L-MI-MRE-JSOS-5 </t>
    </r>
    <r>
      <rPr>
        <sz val="11"/>
        <color rgb="FF000000"/>
        <rFont val="Arial"/>
        <family val="2"/>
      </rPr>
      <t xml:space="preserve">de la carpeta </t>
    </r>
    <r>
      <rPr>
        <b/>
        <sz val="11"/>
        <color rgb="FF000000"/>
        <rFont val="Arial"/>
        <family val="2"/>
      </rPr>
      <t xml:space="preserve">28.L-MI-MRE-JSOS </t>
    </r>
    <r>
      <rPr>
        <sz val="11"/>
        <color rgb="FF000000"/>
        <rFont val="Arial"/>
        <family val="2"/>
      </rPr>
      <t xml:space="preserve">del presente dictamen.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</si>
  <si>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ANEXO-L-MI-MRE-JSOS-6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</si>
  <si>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ANEXO-L-MI-MRE-JSOS-6</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</si>
  <si>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ANEXO-L-MI-MRE-JSOS-6</t>
    </r>
    <r>
      <rPr>
        <sz val="11"/>
        <color rgb="FF000000"/>
        <rFont val="Arial"/>
        <family val="2"/>
      </rPr>
      <t xml:space="preserve"> de la carpeta </t>
    </r>
    <r>
      <rPr>
        <b/>
        <sz val="11"/>
        <color rgb="FF000000"/>
        <rFont val="Arial"/>
        <family val="2"/>
      </rPr>
      <t>28.L-MI-MRE-JSOS</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</si>
  <si>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ANEXO-L-MI-MRE-JSOS-7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</si>
  <si>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ANEXO-L-MI-MRE-JSOS-7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</si>
  <si>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ANEXO-L-MI-MRE-JSOS-7</t>
    </r>
    <r>
      <rPr>
        <sz val="11"/>
        <color rgb="FF000000"/>
        <rFont val="Arial"/>
        <family val="2"/>
      </rPr>
      <t xml:space="preserve"> de la carpeta </t>
    </r>
    <r>
      <rPr>
        <b/>
        <sz val="11"/>
        <color rgb="FF000000"/>
        <rFont val="Arial"/>
        <family val="2"/>
      </rPr>
      <t>28.L-MI-MRE-JSOS</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</si>
  <si>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L-MI-MRE-MPT-A</t>
  </si>
  <si>
    <t>Manuel Padilla Téllez</t>
  </si>
  <si>
    <t>INE/UTF/DA/20422/2025</t>
  </si>
  <si>
    <r>
      <t xml:space="preserve">De la revisión  a la información reportada en el MEFIC, se observaron gastos por concepto de combustible, así como los relativos a hospedaje y alimentos que carecen de ticket, de los gastos erogados,  como se detalla en el </t>
    </r>
    <r>
      <rPr>
        <b/>
        <sz val="11"/>
        <color rgb="FF000000"/>
        <rFont val="Arial"/>
        <family val="2"/>
      </rPr>
      <t>ANEXO-L-MI-MRE-MPT-1</t>
    </r>
    <r>
      <rPr>
        <sz val="11"/>
        <color rgb="FF000000"/>
        <rFont val="Arial"/>
        <family val="2"/>
      </rPr>
      <t xml:space="preserve"> del presente oficio.</t>
    </r>
  </si>
  <si>
    <t>ANEXO-L-MI-MRE-MPT-1</t>
  </si>
  <si>
    <t>De acuerdo con las observaciones presentadas en el ANEXO-L-MI-MRE-MPT-1, aclaro que en tiempo y forma remití a MEFIC, las facturas en pdf y xml de los gastos por gasolina, peaje y alimentos, los cuáles presentan soporte en el Estado Bancarios presentado ante el MEFIC oportunamente en el Informe único de gastos. 
Preciso que del gasto por alimentos con monto de $140.00 realizado el 19 de mayo del presente año, exhibí la factura pero por descuido personal extravié el ticket y como ese gasto fue con efectivo, no se ve reflejado el movimiento en el Estado de cuenta.
Además aclaro que las facturas de gasolina por los montos de $870.19 realizado el 24 de mayo y $959.60 el 27 de mayo, se anexaron en tiempo y forma en el Sistema MEFIC, la factura en formato pdf y xml, de los que no cuento con los tickets, sin embargo presento los movimientos bancarios y anexo el estado de cuenta bancario, señalando los montos mencionados, que justifica que los gastos fueron efectuados con el dinero de la tarjeta registrada ante este organismo.
También hago la aclaración que los recorridos que realicé en mi campaña, en ningún caso ameritaron hospedaje, por que siempre regresaba a mi lugar de residencia en Morelia; así como los alimentos que ingerí fueron consumidos en lugares que no se encontraban en algún hotel.</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</si>
  <si>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ANEXO-L-MI-MRE-MPT-1</t>
    </r>
    <r>
      <rPr>
        <sz val="11"/>
        <color rgb="FF000000"/>
        <rFont val="Arial"/>
        <family val="2"/>
      </rPr>
      <t xml:space="preserve"> de la carpeta </t>
    </r>
    <r>
      <rPr>
        <b/>
        <sz val="11"/>
        <color rgb="FF000000"/>
        <rFont val="Arial"/>
        <family val="2"/>
      </rPr>
      <t>35.L-MI-MRE-MPT</t>
    </r>
    <r>
      <rPr>
        <sz val="11"/>
        <color rgb="FF000000"/>
        <rFont val="Arial"/>
        <family val="2"/>
      </rPr>
      <t xml:space="preserve"> del presente dictamen, se constató que presentó la documentación solicitada en el MEFIC consistente en los tickets de los gastos erogados; por tal razón, en cuanto a este punto la observación </t>
    </r>
    <r>
      <rPr>
        <b/>
        <sz val="11"/>
        <color rgb="FF000000"/>
        <rFont val="Arial"/>
        <family val="2"/>
      </rPr>
      <t xml:space="preserve">quedó atendida.
</t>
    </r>
    <r>
      <rPr>
        <sz val="11"/>
        <color rgb="FF000000"/>
        <rFont val="Arial"/>
        <family val="2"/>
      </rPr>
      <t xml:space="preserve">
Finalmente, respecto de la documentación señalada con (2) en la columna “Referencia Dictamen” del </t>
    </r>
    <r>
      <rPr>
        <b/>
        <sz val="11"/>
        <color rgb="FF000000"/>
        <rFont val="Arial"/>
        <family val="2"/>
      </rPr>
      <t>ANEXO-L-MI-MRE-MPT-1</t>
    </r>
    <r>
      <rPr>
        <sz val="11"/>
        <color rgb="FF000000"/>
        <rFont val="Arial"/>
        <family val="2"/>
      </rPr>
      <t xml:space="preserve"> de la carpeta </t>
    </r>
    <r>
      <rPr>
        <b/>
        <sz val="11"/>
        <color rgb="FF000000"/>
        <rFont val="Arial"/>
        <family val="2"/>
      </rPr>
      <t>35.L-MI-MRE-MPT</t>
    </r>
    <r>
      <rPr>
        <sz val="11"/>
        <color rgb="FF000000"/>
        <rFont val="Arial"/>
        <family val="2"/>
      </rPr>
      <t xml:space="preserve"> del presente dictamen, se constató que aun cuando manifestó que remitió a MEFIC las facturas en pdf y xml de los gastos de gasolina, peaje y alimentos los cuales presentan como soporte el estado de cuenta bancario, lo cierto es que los lineamientos establecen que se deben presentar los tickets, y después de una búsqueda exhaustiva se constató que no fue agregada en el MEFIC la documentación faltante  observada de los gastos erogados, sin embargo, se localizaron los comprobantes fiscales que amparan dichas erogaciones, por lo que, solo omitió presentar los tickets de los gastos erogados; por tal razón, la observación </t>
    </r>
    <r>
      <rPr>
        <b/>
        <sz val="11"/>
        <color rgb="FF000000"/>
        <rFont val="Arial"/>
        <family val="2"/>
      </rPr>
      <t>no quedó atendida.</t>
    </r>
  </si>
  <si>
    <r>
      <rPr>
        <b/>
        <sz val="11"/>
        <color rgb="FF000000"/>
        <rFont val="Arial"/>
        <family val="2"/>
      </rPr>
      <t xml:space="preserve">02-MI-MRE-MPT-C1
</t>
    </r>
    <r>
      <rPr>
        <sz val="11"/>
        <color rgb="FF000000"/>
        <rFont val="Arial"/>
        <family val="2"/>
      </rPr>
      <t xml:space="preserve">
La persona candidata a juzgadora omitió registrar documentación en el MEFIC por concepto de tickets de los gastos erogados.</t>
    </r>
  </si>
  <si>
    <t>Omisión de registrar documentación en el MEFIC.</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</si>
  <si>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ANEXO-L-MI-MRE-MPT-2</t>
    </r>
    <r>
      <rPr>
        <sz val="11"/>
        <color rgb="FF000000"/>
        <rFont val="Arial"/>
        <family val="2"/>
      </rPr>
      <t xml:space="preserve"> del presente oficio.</t>
    </r>
  </si>
  <si>
    <t>ANEXO-L-MI-MRE-MPT-2</t>
  </si>
  <si>
    <t>De acuerdo con las observaciones presentadas en el ANEXO-L-MI-MRE-MPT-2, manifiesto que el gasto con fecha de registro 31 de mayo por un monto de $100.00, he solicitado la factura a la empresa, que es una transnacional (CAP CUT), que desde el 29 de mayo la solicité vía correo electrónico, 30 de mayo me requirieron que enviara la solicitud a otro correo y así lo hice, mandé recordatorio el 31 de mayo, posteriormente el 02 de junio me pidieron información adicional, en esa misma fecha la remití y no me contestaron hasta el 16 de junio, solicitándome nuevamente 4 datos, que ya les había enviado en correos anteriores; en esa misma fecha respondí a su solicitu, como no me han respondido y no me han enviado la factura, el 19 de junio envié el último correo solicitando de manera urgente la factura y hasta el día de hoy 20 de junio no he recibido respuesta.
Para justificar lo anterior, anexo capturas de pantalla de los correos enviados y recibidos.
En el caso de recibir la factura en fecha posterior al 21 de junio del presente año, la remitiré vía electrónica para cumplir con este requerimiento, solicitándoles tomen en cuenta que éste trámite no está a mi alcance, ni deriva de una negligencia personal.
Al margen de lo anterior, el gasto está amparado en el Estado de cuenta Bancario, presentado en tiempo y forma ante MEFIC.</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</si>
  <si>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en el MEFIC, su respuesta se consideró insatisfactoria aun y cuando manifiesta que a solicitado los comprobantes fiscales por medio de correo a la empresa trasnacional (CAP CUT), lo cierto es que después de una búsqueda exhaustiva no se localizaron los comprobantes fiscales en formato XML y PDF, señalado en el </t>
    </r>
    <r>
      <rPr>
        <b/>
        <sz val="11"/>
        <color rgb="FF000000"/>
        <rFont val="Arial"/>
        <family val="2"/>
      </rPr>
      <t xml:space="preserve">ANEXO-L-MI-MRE-MPT-2 </t>
    </r>
    <r>
      <rPr>
        <sz val="11"/>
        <color rgb="FF000000"/>
        <rFont val="Arial"/>
        <family val="2"/>
      </rPr>
      <t xml:space="preserve">de la carpeta </t>
    </r>
    <r>
      <rPr>
        <b/>
        <sz val="11"/>
        <color rgb="FF000000"/>
        <rFont val="Arial"/>
        <family val="2"/>
      </rPr>
      <t xml:space="preserve">35.L-MI-MRE-MPT </t>
    </r>
    <r>
      <rPr>
        <sz val="11"/>
        <color rgb="FF000000"/>
        <rFont val="Arial"/>
        <family val="2"/>
      </rPr>
      <t>del presente dictamen por un importe de</t>
    </r>
    <r>
      <rPr>
        <b/>
        <sz val="11"/>
        <color rgb="FF000000"/>
        <rFont val="Arial"/>
        <family val="2"/>
      </rPr>
      <t xml:space="preserve"> $100.00</t>
    </r>
    <r>
      <rPr>
        <sz val="11"/>
        <color rgb="FF000000"/>
        <rFont val="Arial"/>
        <family val="2"/>
      </rPr>
      <t xml:space="preserve">; por tal razón, la observación </t>
    </r>
    <r>
      <rPr>
        <b/>
        <sz val="11"/>
        <color rgb="FF000000"/>
        <rFont val="Arial"/>
        <family val="2"/>
      </rPr>
      <t>no quedó atendida.</t>
    </r>
    <r>
      <rPr>
        <sz val="11"/>
        <color rgb="FF000000"/>
        <rFont val="Arial"/>
        <family val="2"/>
      </rPr>
      <t xml:space="preserve"> </t>
    </r>
  </si>
  <si>
    <r>
      <rPr>
        <b/>
        <sz val="11"/>
        <color rgb="FF000000"/>
        <rFont val="Arial"/>
        <family val="2"/>
      </rPr>
      <t xml:space="preserve">02-MI-MRE-MPT-C2
</t>
    </r>
    <r>
      <rPr>
        <sz val="11"/>
        <color rgb="FF000000"/>
        <rFont val="Arial"/>
        <family val="2"/>
      </rPr>
      <t xml:space="preserve">
La persona candidata a juzgadora omitió presentar 1 comprobante fiscal en formato XML y PDF por un monto de </t>
    </r>
    <r>
      <rPr>
        <b/>
        <sz val="11"/>
        <color rgb="FF000000"/>
        <rFont val="Arial"/>
        <family val="2"/>
      </rPr>
      <t>$100.00.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</si>
  <si>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ANEXO-L-MI-MRE-MPT-3</t>
    </r>
    <r>
      <rPr>
        <sz val="11"/>
        <color rgb="FF000000"/>
        <rFont val="Arial"/>
        <family val="2"/>
      </rPr>
      <t xml:space="preserve"> del presente oficio.</t>
    </r>
  </si>
  <si>
    <t>ANEXO-L-MI-MRE-MPT-3</t>
  </si>
  <si>
    <t>De acuerdo con las observaciones presentadas en el ANEXO-L-MI-MRE-MPT-3, manifiesto que por error de logística, se registró con 4 días de anticipación, debido a que las personas que se iban a conectar, inicialmente me habían comentado que generara el 10 de mayo por la noche, pero al percatarnos que era un día festivo, se adelantó al día 09 de mayo del presente año; por eso, el registro no guardó los 5 días requeridos de antelación.
Le solicito consideren, que en todos los demás eventos que registré cumplí con el requisito de temporalidad que nos marcan los lineamientos.</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</si>
  <si>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su respuesta se consideró insatisfactoria, aun y cuando manifestó que por error de logística, se registró con 4 días de anticipación, si bien es cierto que los Lineamientos para la Fiscalización de los Procesos Electorales del Poder Judicial establecen que el registro de eventos se debe hacer con la antelación de los 5 días.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Lo anterior se detalla en el  </t>
    </r>
    <r>
      <rPr>
        <b/>
        <sz val="11"/>
        <color rgb="FF000000"/>
        <rFont val="Arial"/>
        <family val="2"/>
      </rPr>
      <t xml:space="preserve">ANEXO-L-MI-MRE-MPT-3 </t>
    </r>
    <r>
      <rPr>
        <sz val="11"/>
        <color rgb="FF000000"/>
        <rFont val="Arial"/>
        <family val="2"/>
      </rPr>
      <t xml:space="preserve">de la carpeta </t>
    </r>
    <r>
      <rPr>
        <b/>
        <sz val="11"/>
        <color rgb="FF000000"/>
        <rFont val="Arial"/>
        <family val="2"/>
      </rPr>
      <t xml:space="preserve">35.L-MI-MRE-MPT </t>
    </r>
    <r>
      <rPr>
        <sz val="11"/>
        <color rgb="FF000000"/>
        <rFont val="Arial"/>
        <family val="2"/>
      </rPr>
      <t>del presente dictamen.</t>
    </r>
  </si>
  <si>
    <r>
      <rPr>
        <b/>
        <sz val="11"/>
        <rFont val="Arial"/>
        <family val="2"/>
      </rPr>
      <t>02-MI-MRE-MPT-C3</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</si>
  <si>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ANEXO-L-MI-MRE-MPT-4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</si>
  <si>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ANEXO-L-MI-MRE-MPT-4</t>
  </si>
  <si>
    <t>Quedo en espera de lo que la autoridad conteste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</si>
  <si>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ANEXO-L-MI-MRE-MPT-4</t>
    </r>
    <r>
      <rPr>
        <sz val="11"/>
        <color rgb="FF000000"/>
        <rFont val="Arial"/>
        <family val="2"/>
      </rPr>
      <t xml:space="preserve"> de la carpeta </t>
    </r>
    <r>
      <rPr>
        <b/>
        <sz val="11"/>
        <color rgb="FF000000"/>
        <rFont val="Arial"/>
        <family val="2"/>
      </rPr>
      <t xml:space="preserve">35.L-MI-MRE-MPT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</si>
  <si>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ANEXO-L-MI-MRE-MPT-5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</si>
  <si>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ANEXO-L-MI-MRE-MPT-5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</si>
  <si>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ANEXO-L-MI-MRE-MPT-5</t>
    </r>
    <r>
      <rPr>
        <sz val="11"/>
        <color rgb="FF000000"/>
        <rFont val="Arial"/>
        <family val="2"/>
      </rPr>
      <t xml:space="preserve"> de la carpeta </t>
    </r>
    <r>
      <rPr>
        <b/>
        <sz val="11"/>
        <color rgb="FF000000"/>
        <rFont val="Arial"/>
        <family val="2"/>
      </rPr>
      <t>35.L-MI-MRE-MPT</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</si>
  <si>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L-MI-MRE-MSR-A</t>
  </si>
  <si>
    <t>Mario Sotelo Rodríguez</t>
  </si>
  <si>
    <t>INE/UTF/DA/20423/2025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</si>
  <si>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 xml:space="preserve">ANEXO-L-MI-MRE-MSR-1 </t>
    </r>
    <r>
      <rPr>
        <sz val="11"/>
        <color rgb="FF000000"/>
        <rFont val="Arial"/>
        <family val="2"/>
      </rPr>
      <t>del presente oficio.</t>
    </r>
  </si>
  <si>
    <t>ANEXO-L-MI-MRE-MSR-1</t>
  </si>
  <si>
    <t>Referente a esta observación, se adjuntó a través del Sistema MEFIC, la muestra fotográfica de la propaganda impresa requerida en el ANEXO-L-MI-MRE-MSR-1.</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</si>
  <si>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 adjuntó a través del sistema MEFIC, la muestra fotográfica de la propaganda impresa requerida; asimismo, se constató que presentó la documentación señalada en el </t>
    </r>
    <r>
      <rPr>
        <b/>
        <sz val="11"/>
        <color rgb="FF000000"/>
        <rFont val="Arial"/>
        <family val="2"/>
      </rPr>
      <t xml:space="preserve">ANEXO-L-MI-MRE-MSR-1 </t>
    </r>
    <r>
      <rPr>
        <sz val="11"/>
        <color rgb="FF000000"/>
        <rFont val="Arial"/>
        <family val="2"/>
      </rPr>
      <t xml:space="preserve">de la carpeta </t>
    </r>
    <r>
      <rPr>
        <b/>
        <sz val="11"/>
        <color rgb="FF000000"/>
        <rFont val="Arial"/>
        <family val="2"/>
      </rPr>
      <t xml:space="preserve">41.L-MI-MRE-MSR </t>
    </r>
    <r>
      <rPr>
        <sz val="11"/>
        <color rgb="FF000000"/>
        <rFont val="Arial"/>
        <family val="2"/>
      </rPr>
      <t xml:space="preserve">del presente dictamen consistente en las muestras de los bienes y/o servicios entregados; por tal razón, la observación </t>
    </r>
    <r>
      <rPr>
        <b/>
        <sz val="11"/>
        <color rgb="FF000000"/>
        <rFont val="Arial"/>
        <family val="2"/>
      </rPr>
      <t>quedó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</si>
  <si>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ANEXO-L-MI-MRE-MSR-2</t>
    </r>
    <r>
      <rPr>
        <sz val="11"/>
        <color rgb="FF000000"/>
        <rFont val="Arial"/>
        <family val="2"/>
      </rPr>
      <t xml:space="preserve"> del presente oficio.</t>
    </r>
  </si>
  <si>
    <t>Se le solicita presentar a través del MEFIC lo siguiente:
- Los ticket, boleto o pase de abordar
- Los tickets por gastos de peajes y combustible
- Comprobantes de pago de hospedaje
- Los tickets por los servicios de consumo de comida que ofrecen al interior los hoteles.
- Las aclaraciones que a su derecho convengan.</t>
  </si>
  <si>
    <t>ANEXO-L-MI-MRE-MSR-2</t>
  </si>
  <si>
    <t xml:space="preserve">Se anexan a través del Sistema MEFIC los tickets correspondientes por concepto de combustibles y Peajes y Pasajes terrestres y aéreos siguientes:
En relación a estos gastos por concepto de Combustibles y Peajes no se encontraron los tickets por lo que anexo a través del sistema MEFIC los movimientos de los estados de cuenta donde se ve reflejado que efectivamente se pagaron con la cuenta asignada para los gastos de campaña a continuación, enlisto lo siguiente: 
Combustibles y Peajes	23/04/2025	$300.00
Combustibles y Peajes	20/05/2025	$1,000.00
Combustibles y Peajes	20/05/2025	$1,000.12
</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</si>
  <si>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ANEXO-L-MI-MRE-MSR-2</t>
    </r>
    <r>
      <rPr>
        <sz val="11"/>
        <color rgb="FF000000"/>
        <rFont val="Arial"/>
        <family val="2"/>
      </rPr>
      <t xml:space="preserve"> de la carpeta </t>
    </r>
    <r>
      <rPr>
        <b/>
        <sz val="11"/>
        <color rgb="FF000000"/>
        <rFont val="Arial"/>
        <family val="2"/>
      </rPr>
      <t>41.L-MI-MRE-MSR</t>
    </r>
    <r>
      <rPr>
        <sz val="11"/>
        <color rgb="FF000000"/>
        <rFont val="Arial"/>
        <family val="2"/>
      </rPr>
      <t xml:space="preserve"> del presente dictamen, se constató que presentó la documentación solicitada en el MEFIC consistente en los tickets de los gastos erogados, así como los comprobantes fiscales correspondientes a dichas erogaciones; por tal razón, en cuanto a este punto la observación</t>
    </r>
    <r>
      <rPr>
        <b/>
        <sz val="11"/>
        <color rgb="FF000000"/>
        <rFont val="Arial"/>
        <family val="2"/>
      </rPr>
      <t xml:space="preserve"> quedó atendida.
</t>
    </r>
    <r>
      <rPr>
        <sz val="11"/>
        <color rgb="FF000000"/>
        <rFont val="Arial"/>
        <family val="2"/>
      </rPr>
      <t xml:space="preserve">
Finalmente, respecto de la documentación señalada con (2) en la columna “Referencia Dictamen” del </t>
    </r>
    <r>
      <rPr>
        <b/>
        <sz val="11"/>
        <color rgb="FF000000"/>
        <rFont val="Arial"/>
        <family val="2"/>
      </rPr>
      <t>ANEXO-L-MI-MRE-MSR-2</t>
    </r>
    <r>
      <rPr>
        <sz val="11"/>
        <color rgb="FF000000"/>
        <rFont val="Arial"/>
        <family val="2"/>
      </rPr>
      <t xml:space="preserve"> de la carpeta </t>
    </r>
    <r>
      <rPr>
        <b/>
        <sz val="11"/>
        <color rgb="FF000000"/>
        <rFont val="Arial"/>
        <family val="2"/>
      </rPr>
      <t>41.L-MI-MRE-MSR</t>
    </r>
    <r>
      <rPr>
        <sz val="11"/>
        <color rgb="FF000000"/>
        <rFont val="Arial"/>
        <family val="2"/>
      </rPr>
      <t xml:space="preserve"> del presente dictamen, se constató que aun cuando manifestó que no encontró los tickets por lo que anexó a través del sistema MEFIC los movimientos de los estados de cuenta donde se ve reflejado que efectivamente se pagaron con la cuenta asignada para los gastos de campaña, lo cierto es que esta autoridad realizó una búsqueda exhaustiva en los diferentes apartados del MEFIC y se constató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t>
    </r>
    <r>
      <rPr>
        <b/>
        <sz val="11"/>
        <color rgb="FF000000"/>
        <rFont val="Arial"/>
        <family val="2"/>
      </rPr>
      <t xml:space="preserve"> no quedó atendida </t>
    </r>
    <r>
      <rPr>
        <sz val="11"/>
        <color rgb="FF000000"/>
        <rFont val="Arial"/>
        <family val="2"/>
      </rPr>
      <t xml:space="preserve">por un importe de </t>
    </r>
    <r>
      <rPr>
        <b/>
        <sz val="11"/>
        <color rgb="FF000000"/>
        <rFont val="Arial"/>
        <family val="2"/>
      </rPr>
      <t>$2,300.12.</t>
    </r>
  </si>
  <si>
    <r>
      <rPr>
        <b/>
        <sz val="11"/>
        <rFont val="Arial"/>
        <family val="2"/>
      </rPr>
      <t>02-MI-MRE-MSR-C1</t>
    </r>
    <r>
      <rPr>
        <sz val="11"/>
        <rFont val="Arial"/>
        <family val="2"/>
      </rPr>
      <t xml:space="preserve">
La persona candidata a juzgadora omitió registrar documentación en el MEFIC por concepto de tickets, boleto o pase de abordar de los gastos erogados.</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</si>
  <si>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ANEXO-L-MI-MRE-MSR-3</t>
    </r>
    <r>
      <rPr>
        <sz val="11"/>
        <color rgb="FF000000"/>
        <rFont val="Arial"/>
        <family val="2"/>
      </rPr>
      <t xml:space="preserve"> del presente oficio.</t>
    </r>
  </si>
  <si>
    <t>ANEXO-L-MI-MRE-MSR-3</t>
  </si>
  <si>
    <t xml:space="preserve">En esta observación es importante señalar que en el ANEXO-L-MI-MRE-MSR-3, me están requiriendo lo siguiente:
TIPO_GASTO	No. DE REGISTRO	FECHA DE REGISTRO	MONTO	FORMA DE PAGO	COMPROBANTE FISCAL PDF	COMPROBANTE FISCAL XML
Propaganda impresa	9660	15/04/2025	15,000.00	TRANSFERNECIA	SI	NO
Por lo que hago de su conocimiento que mis gastos por concepto de Propaganda impresa fueron por las cantidades de $2,500.00 (Dos mil quinientos pesos 00/100 M.N.) del día 15 abril de 2025 y por la cantidad de $4,350.00 (Cuatro mil trescientos cincuenta pesos 00/100 M.N.) del día 23 de abril de 2025, como se muestra a continuación:
Por lo que desconozco la cantidad de $15,000.00 (Quince mil pesos 00/100 M.N.) del día 15 de abril de la presente anualidad según el Anexo referido. </t>
  </si>
  <si>
    <r>
      <rPr>
        <b/>
        <sz val="11"/>
        <color rgb="FF000000"/>
        <rFont val="Arial"/>
        <family val="2"/>
      </rPr>
      <t xml:space="preserve">No atendida
</t>
    </r>
    <r>
      <rPr>
        <sz val="11"/>
        <color rgb="FF000000"/>
        <rFont val="Arial"/>
        <family val="2"/>
      </rPr>
      <t xml:space="preserve">
De las aclaraciones proporcionadas por el candidato en el MEFIC, la respuesta se consideró insatisfactoria, toda vez que aun cuando manifestó que en el anexo se señaló que el comprobante fiscal XML era por un monto de </t>
    </r>
    <r>
      <rPr>
        <b/>
        <sz val="11"/>
        <color rgb="FF000000"/>
        <rFont val="Arial"/>
        <family val="2"/>
      </rPr>
      <t>$15,000.00</t>
    </r>
    <r>
      <rPr>
        <sz val="11"/>
        <color rgb="FF000000"/>
        <rFont val="Arial"/>
        <family val="2"/>
      </rPr>
      <t xml:space="preserve"> y por un error involuntario se plasmo así, también es cierto que el gasto generado por la el importe de </t>
    </r>
    <r>
      <rPr>
        <b/>
        <sz val="11"/>
        <color rgb="FF000000"/>
        <rFont val="Arial"/>
        <family val="2"/>
      </rPr>
      <t>$2,500.00</t>
    </r>
    <r>
      <rPr>
        <sz val="11"/>
        <color rgb="FF000000"/>
        <rFont val="Arial"/>
        <family val="2"/>
      </rPr>
      <t xml:space="preserve"> era el monto correcto y en el cual había sido omiso en adjuntar al MEFIC el XML, ahora bien, después de la aclaración esta autoridad realizó una búsqueda exhaustiva en los diferentes apartados del MEFIC y se constató que la persona candidata omitió presentar el comprobante XML señalado en el </t>
    </r>
    <r>
      <rPr>
        <b/>
        <sz val="11"/>
        <color rgb="FF000000"/>
        <rFont val="Arial"/>
        <family val="2"/>
      </rPr>
      <t xml:space="preserve">ANEXO-L-MI-MRE-MSR-3 </t>
    </r>
    <r>
      <rPr>
        <sz val="11"/>
        <color rgb="FF000000"/>
        <rFont val="Arial"/>
        <family val="2"/>
      </rPr>
      <t xml:space="preserve">de la carpeta </t>
    </r>
    <r>
      <rPr>
        <b/>
        <sz val="11"/>
        <color rgb="FF000000"/>
        <rFont val="Arial"/>
        <family val="2"/>
      </rPr>
      <t>41.L-MI-MRE-MSR</t>
    </r>
    <r>
      <rPr>
        <sz val="11"/>
        <color rgb="FF000000"/>
        <rFont val="Arial"/>
        <family val="2"/>
      </rPr>
      <t xml:space="preserve"> del presente dictamen, cuyo monto correcto es de </t>
    </r>
    <r>
      <rPr>
        <b/>
        <sz val="11"/>
        <color rgb="FF000000"/>
        <rFont val="Arial"/>
        <family val="2"/>
      </rPr>
      <t>$2,500.00</t>
    </r>
    <r>
      <rPr>
        <sz val="11"/>
        <color rgb="FF000000"/>
        <rFont val="Arial"/>
        <family val="2"/>
      </rPr>
      <t xml:space="preserve">  por concepto de gastos de propaganda impresa, por tal razón la observación </t>
    </r>
    <r>
      <rPr>
        <b/>
        <sz val="11"/>
        <color rgb="FF000000"/>
        <rFont val="Arial"/>
        <family val="2"/>
      </rPr>
      <t>no quedó atendida</t>
    </r>
    <r>
      <rPr>
        <sz val="11"/>
        <color rgb="FF000000"/>
        <rFont val="Arial"/>
        <family val="2"/>
      </rPr>
      <t xml:space="preserve"> por un importe de </t>
    </r>
    <r>
      <rPr>
        <b/>
        <sz val="11"/>
        <color rgb="FF000000"/>
        <rFont val="Arial"/>
        <family val="2"/>
      </rPr>
      <t>$2,500.00.</t>
    </r>
  </si>
  <si>
    <r>
      <rPr>
        <b/>
        <sz val="11"/>
        <rFont val="Arial"/>
        <family val="2"/>
      </rPr>
      <t>02-MI-MRE-MSR-C2</t>
    </r>
    <r>
      <rPr>
        <sz val="11"/>
        <rFont val="Arial"/>
        <family val="2"/>
      </rPr>
      <t xml:space="preserve">
La persona candidata a juzgadora omitió presentar 1 comprobante fiscal en formato XML por un monto de </t>
    </r>
    <r>
      <rPr>
        <b/>
        <sz val="11"/>
        <rFont val="Arial"/>
        <family val="2"/>
      </rPr>
      <t>$2,500.00</t>
    </r>
    <r>
      <rPr>
        <sz val="11"/>
        <rFont val="Arial"/>
        <family val="2"/>
      </rPr>
      <t>.</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</si>
  <si>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ANEXO-L-MI-MRE-MSR-4</t>
    </r>
    <r>
      <rPr>
        <sz val="11"/>
        <color rgb="FF000000"/>
        <rFont val="Arial"/>
        <family val="2"/>
      </rPr>
      <t xml:space="preserve"> del presente oficio.</t>
    </r>
  </si>
  <si>
    <t>ANEXO-L-MI-MRE-MSR-4</t>
  </si>
  <si>
    <t xml:space="preserve">Se adjunta a través del Sistema MEFIC en el apartado de evidencia adjunta al informe los movimientos del 22 al 28 del mes de mayo de 2025, ya que mi estado de cuenta corta hasta el 21 de junio de 2025, por lo que estoy imposibilitado para proporcionar el estado de cuenta del periodo del 22 de mayo al 21 de junio de 2025.
</t>
  </si>
  <si>
    <r>
      <rPr>
        <b/>
        <sz val="11"/>
        <color rgb="FF000000"/>
        <rFont val="Arial"/>
        <family val="2"/>
      </rPr>
      <t xml:space="preserve">Atendida
</t>
    </r>
    <r>
      <rPr>
        <sz val="11"/>
        <color rgb="FF000000"/>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********63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Los casos se detallan en el </t>
    </r>
    <r>
      <rPr>
        <b/>
        <sz val="11"/>
        <color rgb="FF000000"/>
        <rFont val="Arial"/>
        <family val="2"/>
      </rPr>
      <t>ANEXO-L-MI-MRE-MSR-4</t>
    </r>
    <r>
      <rPr>
        <sz val="11"/>
        <color rgb="FF000000"/>
        <rFont val="Arial"/>
        <family val="2"/>
      </rPr>
      <t xml:space="preserve"> de la carpeta </t>
    </r>
    <r>
      <rPr>
        <b/>
        <sz val="11"/>
        <color rgb="FF000000"/>
        <rFont val="Arial"/>
        <family val="2"/>
      </rPr>
      <t xml:space="preserve">41.L-MI-MRE-MSR </t>
    </r>
    <r>
      <rPr>
        <sz val="11"/>
        <color rgb="FF000000"/>
        <rFont val="Arial"/>
        <family val="2"/>
      </rPr>
      <t xml:space="preserve">del presente dictamen. 
</t>
    </r>
  </si>
  <si>
    <t>1b</t>
  </si>
  <si>
    <t>Realizó gastos desde cuenta bancaria distinta a la reportada.</t>
  </si>
  <si>
    <r>
      <rPr>
        <sz val="11"/>
        <color rgb="FF000000"/>
        <rFont val="Arial"/>
        <family val="2"/>
      </rPr>
      <t xml:space="preserve">De la revisión realizada, se observó que la persona candidata a juzgadora realizó gastos de una cuenta bancaria distinta a la que informó sería utilizada para ejercer los gastos de campaña, como se detalla en el </t>
    </r>
    <r>
      <rPr>
        <b/>
        <sz val="11"/>
        <color rgb="FF000000"/>
        <rFont val="Arial"/>
        <family val="2"/>
      </rPr>
      <t>ANEXO-L-MI-MRE-MSR-5</t>
    </r>
    <r>
      <rPr>
        <sz val="11"/>
        <color rgb="FF000000"/>
        <rFont val="Arial"/>
        <family val="2"/>
      </rPr>
      <t xml:space="preserve"> del presente oficio.</t>
    </r>
  </si>
  <si>
    <t>ANEXO-L-MI-MRE-MSR-5</t>
  </si>
  <si>
    <t xml:space="preserve">En relación a esta observación, manifiesto bajo protesta de decir verdad que la cuenta bancaria de la Institución BANAMEX con número de cuenta ********63, fue la que se apertura para la campaña y por error involuntario no se suplió en el sistema y se manifestó la de nómina ya que iba a dejar esa cuenta como preexistente, pero finalmente decidí abrir una nueva cuenta bancaria.
Dado lo anterior adjunto al Sistema MEFIC, en el apartado de evidencia adjunta al informe los estados de cuenta de la nómina con número de cuenta ********98 con movimientos del 10 de abril al 10 de mayo de 2025, esto para cotejar los traspasos de mis ingresos por nómina a la cuenta nueva para la campaña con número de cuenta ********63. </t>
  </si>
  <si>
    <r>
      <rPr>
        <b/>
        <sz val="11"/>
        <color rgb="FF000000"/>
        <rFont val="Arial"/>
        <family val="2"/>
      </rPr>
      <t xml:space="preserve">Atendida
</t>
    </r>
    <r>
      <rPr>
        <sz val="11"/>
        <color rgb="FF000000"/>
        <rFont val="Arial"/>
        <family val="2"/>
      </rPr>
      <t xml:space="preserve">
Del análisis a la respuesta presentada por la persona candidata a juzgadora, se constató que  adjuntó el estado de cuenta bancario de la cuenta 98 con ello para cotejar los traspasos de sus ingresos por nómina a la cuenta nueva para la campaña con número de cuenta ********63 ambas de BANAMEX el cual le fue solicitado; asimismo, se constató que presentó la documentación señalada en el </t>
    </r>
    <r>
      <rPr>
        <b/>
        <sz val="11"/>
        <color rgb="FF000000"/>
        <rFont val="Arial"/>
        <family val="2"/>
      </rPr>
      <t>ANEXO-L-MI-MRE-MSR-5</t>
    </r>
    <r>
      <rPr>
        <sz val="11"/>
        <color rgb="FF000000"/>
        <rFont val="Arial"/>
        <family val="2"/>
      </rPr>
      <t xml:space="preserve"> de la carpeta </t>
    </r>
    <r>
      <rPr>
        <b/>
        <sz val="11"/>
        <color rgb="FF000000"/>
        <rFont val="Arial"/>
        <family val="2"/>
      </rPr>
      <t>41.L-MI-MRE-MSR</t>
    </r>
    <r>
      <rPr>
        <sz val="11"/>
        <color rgb="FF000000"/>
        <rFont val="Arial"/>
        <family val="2"/>
      </rPr>
      <t xml:space="preserve"> del presente dictamen consistente en el estado de cuenta bancario correspondiente del 10 de abril al 10 de mayo de 2025 en la etapa de corrección en el apartado de evidencias adjuntas al informe único de gastos, el cual cumple con los requisitos establecidos en la normatividad; por tal razón, la observación </t>
    </r>
    <r>
      <rPr>
        <b/>
        <sz val="11"/>
        <color rgb="FF000000"/>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</si>
  <si>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ANEXO-L-MI-MRE-MSR-6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</si>
  <si>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ANEXO-L-MI-MRE-MSR-6</t>
  </si>
  <si>
    <t>En espera de que la autoridad conteste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</si>
  <si>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ANEXO-L-MI-MRE-MSR-6</t>
    </r>
    <r>
      <rPr>
        <sz val="11"/>
        <color rgb="FF000000"/>
        <rFont val="Arial"/>
        <family val="2"/>
      </rPr>
      <t xml:space="preserve"> de la carpeta </t>
    </r>
    <r>
      <rPr>
        <b/>
        <sz val="11"/>
        <color rgb="FF000000"/>
        <rFont val="Arial"/>
        <family val="2"/>
      </rPr>
      <t>41.L-MI-MRE-MSR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</si>
  <si>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ANEXO-L-MI-MRE-MSR-7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</si>
  <si>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ANEXO-L-MI-MRE-MSR-7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</si>
  <si>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ANEXO-L-MI-MRE-MSR-7</t>
    </r>
    <r>
      <rPr>
        <sz val="11"/>
        <color rgb="FF000000"/>
        <rFont val="Arial"/>
        <family val="2"/>
      </rPr>
      <t xml:space="preserve"> de la carpeta </t>
    </r>
    <r>
      <rPr>
        <b/>
        <sz val="11"/>
        <color rgb="FF000000"/>
        <rFont val="Arial"/>
        <family val="2"/>
      </rPr>
      <t xml:space="preserve">41.L-MI-MRE-MSR </t>
    </r>
    <r>
      <rPr>
        <sz val="11"/>
        <color rgb="FF000000"/>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</si>
  <si>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L-MI-MRE-MWCN-A</t>
  </si>
  <si>
    <t>Mauricio Wilfrido Cruz Navarrete</t>
  </si>
  <si>
    <t>INE/UTF/DA/20424/2025</t>
  </si>
  <si>
    <r>
      <t xml:space="preserve">De la revisión  a la información reportada en el MEFIC, se observaron gastos por concepto de  combustible para sus traslados; así como los relativos a hospedaje y alimentos que carecen de ticket, de los gastos erogados,  como se detalla en el </t>
    </r>
    <r>
      <rPr>
        <b/>
        <sz val="11"/>
        <color rgb="FF000000"/>
        <rFont val="Arial"/>
        <family val="2"/>
      </rPr>
      <t xml:space="preserve">ANEXO-L-MI-MRE-MWCN-1 </t>
    </r>
    <r>
      <rPr>
        <sz val="11"/>
        <color rgb="FF000000"/>
        <rFont val="Arial"/>
        <family val="2"/>
      </rPr>
      <t>del presente oficio.</t>
    </r>
  </si>
  <si>
    <t>Se le solicita presentar a través del MEFIC lo siguiente:
- Los tickets por gastos de combustible
- Comprobantes de pago de hospedaje
- Los tickets por los servicios de consumo de comida que ofrecen al interior los hoteles.
- Las aclaraciones que a su derecho convengan.</t>
  </si>
  <si>
    <t>ANEXO-L-MI-MRE-MWCN-1</t>
  </si>
  <si>
    <t>Se anexaron los egresos faltantes con sus comprobantes correspondientes en el apartado de informe de gasto único.
Una vez solventadas las observaciones, solicito atentamente se tenga por cumplido el requerimiento y se continúe con el trámite correspondiente.</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</si>
  <si>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ANEXO-L-MI-MRE-MWCN-1</t>
    </r>
    <r>
      <rPr>
        <sz val="11"/>
        <color rgb="FF000000"/>
        <rFont val="Arial"/>
        <family val="2"/>
      </rPr>
      <t xml:space="preserve"> de la carpeta </t>
    </r>
    <r>
      <rPr>
        <b/>
        <sz val="11"/>
        <color rgb="FF000000"/>
        <rFont val="Arial"/>
        <family val="2"/>
      </rPr>
      <t>43.L-MI-MRE-MWCN</t>
    </r>
    <r>
      <rPr>
        <sz val="11"/>
        <color rgb="FF000000"/>
        <rFont val="Arial"/>
        <family val="2"/>
      </rPr>
      <t xml:space="preserve"> del presente dictamen, se constató que presentó la documentación solicitada en el MEFIC consistente en los tickets de los gastos erogados, así como los comprobantes fiscales correspondientes a dichas erogaciones; por tal razón, en cuanto a este punto la observación </t>
    </r>
    <r>
      <rPr>
        <b/>
        <sz val="11"/>
        <color rgb="FF000000"/>
        <rFont val="Arial"/>
        <family val="2"/>
      </rPr>
      <t xml:space="preserve">quedó atendida.
</t>
    </r>
    <r>
      <rPr>
        <sz val="11"/>
        <color rgb="FF000000"/>
        <rFont val="Arial"/>
        <family val="2"/>
      </rPr>
      <t xml:space="preserve">
Finalmente, respecto de la documentación señalada con (2) en la columna “Referencia Dictamen” del </t>
    </r>
    <r>
      <rPr>
        <b/>
        <sz val="11"/>
        <color rgb="FF000000"/>
        <rFont val="Arial"/>
        <family val="2"/>
      </rPr>
      <t>ANEXO-L-MI-MRE-MWCN-1</t>
    </r>
    <r>
      <rPr>
        <sz val="11"/>
        <color rgb="FF000000"/>
        <rFont val="Arial"/>
        <family val="2"/>
      </rPr>
      <t xml:space="preserve"> de la carpeta </t>
    </r>
    <r>
      <rPr>
        <b/>
        <sz val="11"/>
        <color rgb="FF000000"/>
        <rFont val="Arial"/>
        <family val="2"/>
      </rPr>
      <t>43.L-MI-MRE-MWCN</t>
    </r>
    <r>
      <rPr>
        <sz val="11"/>
        <color rgb="FF000000"/>
        <rFont val="Arial"/>
        <family val="2"/>
      </rPr>
      <t xml:space="preserve"> del presente dictamen, se constató que aun cuando manifestó que se anexaron los egresos faltantes con sus comprobantes correspondientes en el apartado de informe de gasto único, lo cierto es que esta autoridad realizó una búsqueda exhaustiva en los diferentes apartados del MEFIC, y se constató que no fue agregada la documentación faltante  observada de los gastos erogados, sin embargo, se localizaron los comprobantes fiscales en formato PDF de las erogaciones, por lo que, solo omitió presentar los tickets de los gastos erogados y el XML que será sancionado en la observación correspondiente a los XML; por tal razón, la observación </t>
    </r>
    <r>
      <rPr>
        <b/>
        <sz val="11"/>
        <color rgb="FF000000"/>
        <rFont val="Arial"/>
        <family val="2"/>
      </rPr>
      <t>no quedó atendida.</t>
    </r>
  </si>
  <si>
    <r>
      <rPr>
        <b/>
        <sz val="11"/>
        <rFont val="Arial"/>
        <family val="2"/>
      </rPr>
      <t>02-MI-MRE-MWCN-C1</t>
    </r>
    <r>
      <rPr>
        <sz val="11"/>
        <rFont val="Arial"/>
        <family val="2"/>
      </rPr>
      <t xml:space="preserve">
La persona candidata a juzgadora omitió registrar documentación en el MEFIC por concepto de tickets de los gastos erogados.</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</si>
  <si>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ANEXO-L-MI-MRE-MWCN-2 </t>
    </r>
    <r>
      <rPr>
        <sz val="11"/>
        <color rgb="FF000000"/>
        <rFont val="Arial"/>
        <family val="2"/>
      </rPr>
      <t>del presente oficio.</t>
    </r>
  </si>
  <si>
    <t>ANEXO-L-MI-MRE-MWCN-2</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</si>
  <si>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ANEXO-L-MI-MRE-MWCN-3</t>
    </r>
    <r>
      <rPr>
        <sz val="11"/>
        <color rgb="FF000000"/>
        <rFont val="Arial"/>
        <family val="2"/>
      </rPr>
      <t xml:space="preserve"> del presente oficio.
</t>
    </r>
  </si>
  <si>
    <t>ANEXO-L-MI-MRE-MWCN-3</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</si>
  <si>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se anexaron los egresos faltantes con sus comprobantes correspondientes en el apartado de informe de gasto único  se determinó que omitió presentar el estado de cuenta bancario, de la cuenta número 85 utilizada para ejercer los gastos de campaña; por tal razón la observación </t>
    </r>
    <r>
      <rPr>
        <b/>
        <sz val="11"/>
        <color rgb="FF000000"/>
        <rFont val="Arial"/>
        <family val="2"/>
      </rPr>
      <t xml:space="preserve">no quedó atendida. 
</t>
    </r>
    <r>
      <rPr>
        <sz val="11"/>
        <color rgb="FF000000"/>
        <rFont val="Arial"/>
        <family val="2"/>
      </rPr>
      <t xml:space="preserve">
Ahora bien, de la revisión a los movimientos se identificaron depósitos y/o retiros que no se vinculan con la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 xml:space="preserve">ANEXO-L-MI-MRE-MWCN-3 </t>
    </r>
    <r>
      <rPr>
        <sz val="11"/>
        <color rgb="FF000000"/>
        <rFont val="Arial"/>
        <family val="2"/>
      </rPr>
      <t>de la carpeta</t>
    </r>
    <r>
      <rPr>
        <b/>
        <sz val="11"/>
        <color rgb="FF000000"/>
        <rFont val="Arial"/>
        <family val="2"/>
      </rPr>
      <t xml:space="preserve"> 43.L-MI-MRE-MWCN </t>
    </r>
    <r>
      <rPr>
        <sz val="11"/>
        <color rgb="FF000000"/>
        <rFont val="Arial"/>
        <family val="2"/>
      </rPr>
      <t xml:space="preserve">del presente dictamen.
</t>
    </r>
  </si>
  <si>
    <r>
      <rPr>
        <b/>
        <sz val="11"/>
        <color rgb="FF000000"/>
        <rFont val="Arial"/>
        <family val="2"/>
      </rPr>
      <t xml:space="preserve">02-MI-MRE-MWCN-C3
</t>
    </r>
    <r>
      <rPr>
        <sz val="11"/>
        <color rgb="FF000000"/>
        <rFont val="Arial"/>
        <family val="2"/>
      </rPr>
      <t xml:space="preserve">
La persona candidata a juzgadora  omitió presentar 1 estado de cuenta bancario de su cuenta bancaria utilizada para campaña.
</t>
    </r>
    <r>
      <rPr>
        <b/>
        <sz val="11"/>
        <color rgb="FF000000"/>
        <rFont val="Arial"/>
        <family val="2"/>
      </rPr>
      <t xml:space="preserve">02-MI-MRE-MWCN-C4
</t>
    </r>
    <r>
      <rPr>
        <sz val="11"/>
        <color rgb="FF000000"/>
        <rFont val="Arial"/>
        <family val="2"/>
      </rPr>
      <t xml:space="preserve">
La persona candidata a juzgadora omitió utilizar una cuenta bancaria a su nombre, exclusivamente para el manejo de sus recursos de la campaña</t>
    </r>
  </si>
  <si>
    <t>1
1</t>
  </si>
  <si>
    <t>Omisión de presentar estados de cuenta.
Omitir utilizar una cuenta bancaria a nombre de la persona candidata exclusivamente para el manejo de sus recursos de la campaña</t>
  </si>
  <si>
    <t>30, fracción I, incisos a) de los LFPEPJ.
8, inciso c) de los LFPEPJ, en relación con el Acuerdo INE/CG332/2025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</si>
  <si>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ANEXO-L-MI-MRE-MWCN-4</t>
    </r>
    <r>
      <rPr>
        <sz val="11"/>
        <color rgb="FF000000"/>
        <rFont val="Arial"/>
        <family val="2"/>
      </rPr>
      <t xml:space="preserve"> del presente oficio.</t>
    </r>
  </si>
  <si>
    <t>ANEXO-L-MI-MRE-MWCN-4</t>
  </si>
  <si>
    <r>
      <rPr>
        <b/>
        <sz val="11"/>
        <color rgb="FF000000"/>
        <rFont val="Arial"/>
        <family val="2"/>
      </rPr>
      <t xml:space="preserve">No atendida
</t>
    </r>
    <r>
      <rPr>
        <sz val="11"/>
        <color rgb="FF000000"/>
        <rFont val="Arial"/>
        <family val="2"/>
      </rPr>
      <t xml:space="preserve">
Del análisis a la respuesta de la persona candidata a juzgadora y a la información presentada en el MEFIC, aun y cuando manifestó que se anexaron los egresos faltantes con sus comprobantes correspondientes en el apartado de informe de gasto único de una búsqueda exhaustiva en los diferente apartados del MEFIC, no fue localizado el formato de actividades vulnerables "Anexo A" como se detalla en el </t>
    </r>
    <r>
      <rPr>
        <b/>
        <sz val="11"/>
        <color rgb="FF000000"/>
        <rFont val="Arial"/>
        <family val="2"/>
      </rPr>
      <t>ANEXO-L-MI-MRE-MWCN-4</t>
    </r>
    <r>
      <rPr>
        <sz val="11"/>
        <color rgb="FF000000"/>
        <rFont val="Arial"/>
        <family val="2"/>
      </rPr>
      <t xml:space="preserve"> de la carpeta </t>
    </r>
    <r>
      <rPr>
        <b/>
        <sz val="11"/>
        <color rgb="FF000000"/>
        <rFont val="Arial"/>
        <family val="2"/>
      </rPr>
      <t>43.L-MI-MRE-MWCN</t>
    </r>
    <r>
      <rPr>
        <sz val="11"/>
        <color rgb="FF000000"/>
        <rFont val="Arial"/>
        <family val="2"/>
      </rPr>
      <t xml:space="preserve"> del presente dictamen; por tal razón, la observación no </t>
    </r>
    <r>
      <rPr>
        <b/>
        <sz val="11"/>
        <color rgb="FF000000"/>
        <rFont val="Arial"/>
        <family val="2"/>
      </rPr>
      <t>quedó atendida.</t>
    </r>
  </si>
  <si>
    <r>
      <rPr>
        <b/>
        <sz val="11"/>
        <color rgb="FF000000"/>
        <rFont val="Arial"/>
        <family val="2"/>
      </rPr>
      <t xml:space="preserve">02-MI-MRE-MWCN-C5
</t>
    </r>
    <r>
      <rPr>
        <sz val="11"/>
        <color rgb="FF000000"/>
        <rFont val="Arial"/>
        <family val="2"/>
      </rPr>
      <t xml:space="preserve">
La persona candidata a juzgadora omitió registrar documentación en el MEFIC</t>
    </r>
  </si>
  <si>
    <t xml:space="preserve">Omisión de presentar el formato de actividades vulnerables </t>
  </si>
  <si>
    <t>8 del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</si>
  <si>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ANEXO-L-MI-MRE-MWCN-5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</si>
  <si>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ANEXO-L-MI-MRE-MWCN-5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</si>
  <si>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ANEXO-L-MI-MRE-MWCN-5</t>
    </r>
    <r>
      <rPr>
        <sz val="11"/>
        <color rgb="FF000000"/>
        <rFont val="Arial"/>
        <family val="2"/>
      </rPr>
      <t xml:space="preserve"> de la carpeta  </t>
    </r>
    <r>
      <rPr>
        <b/>
        <sz val="11"/>
        <color rgb="FF000000"/>
        <rFont val="Arial"/>
        <family val="2"/>
      </rPr>
      <t>43.L-MI-MRE-MWCN</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</si>
  <si>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ANEXO-L-MI-MRE-MWCN-6</t>
    </r>
    <r>
      <rPr>
        <sz val="11"/>
        <color rgb="FF000000"/>
        <rFont val="Arial"/>
        <family val="2"/>
      </rPr>
      <t xml:space="preserve"> y </t>
    </r>
    <r>
      <rPr>
        <b/>
        <sz val="11"/>
        <color rgb="FF000000"/>
        <rFont val="Arial"/>
        <family val="2"/>
      </rPr>
      <t>ANEXO-L-MI-MRE-MWCN-7</t>
    </r>
    <r>
      <rPr>
        <sz val="11"/>
        <color rgb="FF000000"/>
        <rFont val="Arial"/>
        <family val="2"/>
      </rPr>
      <t xml:space="preserve">  del presente oficio.</t>
    </r>
  </si>
  <si>
    <t xml:space="preserve">ANEXO-L-MI-MRE-MWCN-6 Y ANEXO-L-MI-MRE-MWCN-7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</si>
  <si>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que de los eventos señalados en el</t>
    </r>
    <r>
      <rPr>
        <b/>
        <sz val="11"/>
        <color rgb="FF000000"/>
        <rFont val="Arial"/>
        <family val="2"/>
      </rPr>
      <t xml:space="preserve"> ANEXO-L-MI-MRE-MWCN-6 </t>
    </r>
    <r>
      <rPr>
        <sz val="11"/>
        <color rgb="FF000000"/>
        <rFont val="Arial"/>
        <family val="2"/>
      </rPr>
      <t>y</t>
    </r>
    <r>
      <rPr>
        <b/>
        <sz val="11"/>
        <color rgb="FF000000"/>
        <rFont val="Arial"/>
        <family val="2"/>
      </rPr>
      <t xml:space="preserve"> ANEXO-L-MI-MRE-MWCN-7 </t>
    </r>
    <r>
      <rPr>
        <sz val="11"/>
        <color rgb="FF000000"/>
        <rFont val="Arial"/>
        <family val="2"/>
      </rPr>
      <t>de la carpeta</t>
    </r>
    <r>
      <rPr>
        <b/>
        <sz val="11"/>
        <color rgb="FF000000"/>
        <rFont val="Arial"/>
        <family val="2"/>
      </rPr>
      <t xml:space="preserve"> 43.L-MI-MRE-MWCN </t>
    </r>
    <r>
      <rPr>
        <sz val="11"/>
        <color rgb="FF000000"/>
        <rFont val="Arial"/>
        <family val="2"/>
      </rPr>
      <t xml:space="preserve">del presente dictamen, aun cuando señaló que se anexaron los egresos faltantes con sus comprobantes correspondientes en el apartado de informe de gasto único; al respecto, cabe señalar que el registro de los eventos debe realizarse con antelación de 5 días a su realización y se observó que no fueron registrados como lo establen los lineamientos.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2 eventos registrados en forma extemporánea el mismo día de su realización. </t>
    </r>
    <r>
      <rPr>
        <b/>
        <sz val="11"/>
        <color rgb="FF000000"/>
        <rFont val="Arial"/>
        <family val="2"/>
      </rPr>
      <t xml:space="preserve">ANEXO-L-MI-MRE-MWCN-6 </t>
    </r>
    <r>
      <rPr>
        <sz val="11"/>
        <color rgb="FF000000"/>
        <rFont val="Arial"/>
        <family val="2"/>
      </rPr>
      <t xml:space="preserve">de la carpeta </t>
    </r>
    <r>
      <rPr>
        <b/>
        <sz val="11"/>
        <color rgb="FF000000"/>
        <rFont val="Arial"/>
        <family val="2"/>
      </rPr>
      <t xml:space="preserve">43.L-MI-MRE-MWCN </t>
    </r>
    <r>
      <rPr>
        <sz val="11"/>
        <color rgb="FF000000"/>
        <rFont val="Arial"/>
        <family val="2"/>
      </rPr>
      <t xml:space="preserve">del presente dictamen.
1 Eventos registrados en forma extemporánea con posterioridad a su realización. </t>
    </r>
    <r>
      <rPr>
        <b/>
        <sz val="11"/>
        <color rgb="FF000000"/>
        <rFont val="Arial"/>
        <family val="2"/>
      </rPr>
      <t xml:space="preserve">ANEXO-L-MI-MRE-MWCN-7 </t>
    </r>
    <r>
      <rPr>
        <sz val="11"/>
        <color rgb="FF000000"/>
        <rFont val="Arial"/>
        <family val="2"/>
      </rPr>
      <t>de la carpeta</t>
    </r>
    <r>
      <rPr>
        <b/>
        <sz val="11"/>
        <color rgb="FF000000"/>
        <rFont val="Arial"/>
        <family val="2"/>
      </rPr>
      <t xml:space="preserve"> 43.L-MI-MRE-MWCN </t>
    </r>
    <r>
      <rPr>
        <sz val="11"/>
        <color rgb="FF000000"/>
        <rFont val="Arial"/>
        <family val="2"/>
      </rPr>
      <t>del presente dictamen.</t>
    </r>
  </si>
  <si>
    <r>
      <rPr>
        <b/>
        <sz val="11"/>
        <color rgb="FF000000"/>
        <rFont val="Arial"/>
        <family val="2"/>
      </rPr>
      <t xml:space="preserve">02-MI-MRE-MWCN-C6
</t>
    </r>
    <r>
      <rPr>
        <sz val="11"/>
        <color rgb="FF000000"/>
        <rFont val="Arial"/>
        <family val="2"/>
      </rPr>
      <t xml:space="preserve">
La persona candidata a juzgadora informó de manera extemporánea 2 eventos de campaña el mismo día de su celebración.
</t>
    </r>
    <r>
      <rPr>
        <b/>
        <sz val="11"/>
        <color rgb="FF000000"/>
        <rFont val="Arial"/>
        <family val="2"/>
      </rPr>
      <t xml:space="preserve">02-MI-MRE-MWCN-C7
</t>
    </r>
    <r>
      <rPr>
        <sz val="11"/>
        <color rgb="FF000000"/>
        <rFont val="Arial"/>
        <family val="2"/>
      </rPr>
      <t xml:space="preserve">
La persona candidata a juzgadora informó de manera extemporánea eventos de campaña de manera posterior a su celebración.</t>
    </r>
  </si>
  <si>
    <t>2
1</t>
  </si>
  <si>
    <t>Eventos registrados extemporáneamente el mismo día de su celebración.
Eventos registrados extemporáneamente de manera posterior a su celebración.</t>
  </si>
  <si>
    <t xml:space="preserve"> 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</si>
  <si>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ANEXO-L-MI-MRE-MWCN-8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</si>
  <si>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ANEXO-L-MI-MRE-MWCN-8</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</si>
  <si>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ANEXO-L-MI-MRE-MWCN-8</t>
    </r>
    <r>
      <rPr>
        <sz val="11"/>
        <color rgb="FF000000"/>
        <rFont val="Arial"/>
        <family val="2"/>
      </rPr>
      <t xml:space="preserve"> de la carpeta </t>
    </r>
    <r>
      <rPr>
        <b/>
        <sz val="11"/>
        <color rgb="FF000000"/>
        <rFont val="Arial"/>
        <family val="2"/>
      </rPr>
      <t xml:space="preserve">43.L-MI-MRE-MWCN </t>
    </r>
    <r>
      <rPr>
        <sz val="11"/>
        <color rgb="FF000000"/>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</si>
  <si>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L-MI-MRE-JVF-A</t>
  </si>
  <si>
    <t xml:space="preserve">Michoacán </t>
  </si>
  <si>
    <t>INE/UTF/DA/20420/2025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</si>
  <si>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 xml:space="preserve">ANEXO-L-MI-MRE-JVF-1 </t>
    </r>
    <r>
      <rPr>
        <sz val="11"/>
        <color rgb="FF000000"/>
        <rFont val="Arial"/>
        <family val="2"/>
      </rPr>
      <t>del presente oficio.</t>
    </r>
  </si>
  <si>
    <t>ANEXO-L-MI-MRE-JVF-1</t>
  </si>
  <si>
    <t>Es correcto el pago o comprobación que realicé, dado que en la campaña sólo estuve realizando gastos en combustible, puesto que en cada evento que asistió fui invitado, no fue en relación a una agenda, porque se organizaban de acuerdo al tiempo del que dispusieran las personas para recibirme</t>
  </si>
  <si>
    <r>
      <rPr>
        <b/>
        <sz val="11"/>
        <color rgb="FF000000"/>
        <rFont val="Arial"/>
        <family val="2"/>
      </rPr>
      <t xml:space="preserve">Atendida
</t>
    </r>
    <r>
      <rPr>
        <sz val="11"/>
        <color rgb="FF000000"/>
        <rFont val="Arial"/>
        <family val="2"/>
      </rPr>
      <t xml:space="preserve">
Del análisis a las aclaraciones y de la información presentada por la persona candidata a juzgadora en el MEFIC, manifestó que es correcto el pago o comprobación que realizó, dado que en la campaña sólo estuvo realizando gastos en combustible,  de su valoración se constató que la factura y el registro coincide con el gasto detallado en el </t>
    </r>
    <r>
      <rPr>
        <b/>
        <sz val="11"/>
        <color rgb="FF000000"/>
        <rFont val="Arial"/>
        <family val="2"/>
      </rPr>
      <t>ANEXO-L-MI-MRE-JVF-1</t>
    </r>
    <r>
      <rPr>
        <sz val="11"/>
        <color rgb="FF000000"/>
        <rFont val="Arial"/>
        <family val="2"/>
      </rPr>
      <t xml:space="preserve"> de la carpeta </t>
    </r>
    <r>
      <rPr>
        <b/>
        <sz val="11"/>
        <color rgb="FF000000"/>
        <rFont val="Arial"/>
        <family val="2"/>
      </rPr>
      <t>24.L-MI-MRE-JVF</t>
    </r>
    <r>
      <rPr>
        <sz val="11"/>
        <color rgb="FF000000"/>
        <rFont val="Arial"/>
        <family val="2"/>
      </rPr>
      <t xml:space="preserve"> por lo que la persona candidata a juzgadora comprueba la temporalidad reportada; por tal razón la observación quedó </t>
    </r>
    <r>
      <rPr>
        <b/>
        <sz val="11"/>
        <color rgb="FF000000"/>
        <rFont val="Arial"/>
        <family val="2"/>
      </rPr>
      <t>atendida.</t>
    </r>
  </si>
  <si>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ANEXO-L-MI-MRE-JVF-2</t>
    </r>
    <r>
      <rPr>
        <sz val="11"/>
        <color rgb="FF000000"/>
        <rFont val="Arial"/>
        <family val="2"/>
      </rPr>
      <t xml:space="preserve"> del presente oficio.</t>
    </r>
  </si>
  <si>
    <t>Se le solicita presentar a través del MEFIC lo siguiente:
- Las muestras fotográficas o videos de los bienes o servicios adquiridos.
- Las aclaraciones que a su derecho convengan.</t>
  </si>
  <si>
    <t>ANEXO-L-MI-MRE-JVF-2</t>
  </si>
  <si>
    <t>Ya fue agregado el flayer de la propaganda impresa que utilicé en la campaña</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</si>
  <si>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fue agregado el flayer de la propaganda impresa; asimismo de una revisión en el MEFIC se localizó en el apartado de documentación soporte del egreso con número de ID 346887; por lo que se constató que presentó la documentación señalada en el </t>
    </r>
    <r>
      <rPr>
        <b/>
        <sz val="11"/>
        <color rgb="FF000000"/>
        <rFont val="Arial"/>
        <family val="2"/>
      </rPr>
      <t>ANEXO-L-MI-MRE-JVF-2</t>
    </r>
    <r>
      <rPr>
        <sz val="11"/>
        <color rgb="FF000000"/>
        <rFont val="Arial"/>
        <family val="2"/>
      </rPr>
      <t xml:space="preserve"> de la carpeta </t>
    </r>
    <r>
      <rPr>
        <b/>
        <sz val="11"/>
        <color rgb="FF000000"/>
        <rFont val="Arial"/>
        <family val="2"/>
      </rPr>
      <t xml:space="preserve">24.L-MI-MRE-JVF </t>
    </r>
    <r>
      <rPr>
        <sz val="11"/>
        <color rgb="FF000000"/>
        <rFont val="Arial"/>
        <family val="2"/>
      </rPr>
      <t xml:space="preserve">del presente dictamen consistente en la muestra del bien y/o servicio entregado; por tal razón, la observación quedó </t>
    </r>
    <r>
      <rPr>
        <b/>
        <sz val="11"/>
        <color rgb="FF000000"/>
        <rFont val="Arial"/>
        <family val="2"/>
      </rPr>
      <t>atendida.</t>
    </r>
  </si>
  <si>
    <r>
      <t xml:space="preserve">De la revisión  a la información reportada en el MEFIC, se observaron gastos por concepto de pasajes terrestres, combustible para sus traslados que carecen de ticket, de los gastos erogados,  como se detalla en el </t>
    </r>
    <r>
      <rPr>
        <b/>
        <sz val="11"/>
        <rFont val="Arial"/>
        <family val="2"/>
      </rPr>
      <t>ANEXO-L-MI-MRE-JVF-3</t>
    </r>
    <r>
      <rPr>
        <sz val="11"/>
        <rFont val="Arial"/>
        <family val="2"/>
      </rPr>
      <t xml:space="preserve"> del presente oficio.</t>
    </r>
  </si>
  <si>
    <t>Se le solicita presentar a través del MEFIC lo siguiente:
- Los tickets por gastos de peajes y combustible.
- Las aclaraciones que a su derecho convengan.</t>
  </si>
  <si>
    <t>ANEXO-L-MI-MRE-JVF-3</t>
  </si>
  <si>
    <t>Al respecto he de aclarar que se adjuntaron las facturas correspondientes, de los pagos realizados por gasolina, quiero precisar que, en la campaña sólo estueve realizando gastos por concepto de gasolina, dado que, el dinero que utilicé en la campaño fue de mi salario y no tuve financiamiento por nadie.</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</si>
  <si>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aun y cuando señala que se adjuntaron las facturas correspondientes de los pagos realizados por gasolina; de una búsqueda exhaustiva no fueron localizados en el MEFIC los tickets solicitados en el </t>
    </r>
    <r>
      <rPr>
        <b/>
        <sz val="11"/>
        <color rgb="FF000000"/>
        <rFont val="Arial"/>
        <family val="2"/>
      </rPr>
      <t xml:space="preserve">ANEXO-L-MI-MRE-JVF-3 </t>
    </r>
    <r>
      <rPr>
        <sz val="11"/>
        <color rgb="FF000000"/>
        <rFont val="Arial"/>
        <family val="2"/>
      </rPr>
      <t xml:space="preserve">de la carpeta </t>
    </r>
    <r>
      <rPr>
        <b/>
        <sz val="11"/>
        <color rgb="FF000000"/>
        <rFont val="Arial"/>
        <family val="2"/>
      </rPr>
      <t>24.L-MI-MRE-JVF</t>
    </r>
    <r>
      <rPr>
        <sz val="11"/>
        <color rgb="FF000000"/>
        <rFont val="Arial"/>
        <family val="2"/>
      </rPr>
      <t xml:space="preserve">, sin embargo, se observó que la persona candidata adjuntó los comprobantes fiscales que amparan dichas erogaciones, por lo que, omitió presentar los tickets de los gastos erogados; por tal razón la observación, quedó </t>
    </r>
    <r>
      <rPr>
        <b/>
        <sz val="11"/>
        <color rgb="FF000000"/>
        <rFont val="Arial"/>
        <family val="2"/>
      </rPr>
      <t xml:space="preserve">no atendida. </t>
    </r>
  </si>
  <si>
    <r>
      <t xml:space="preserve">02-MI-MRE-JVF-C1
</t>
    </r>
    <r>
      <rPr>
        <sz val="11"/>
        <rFont val="Arial"/>
        <family val="2"/>
      </rPr>
      <t>La persona candidata a juzgadora omitió registrar documentación en el MEFIC por concepto de tickets, boleto o pase de abordar de los gastos erogados.</t>
    </r>
  </si>
  <si>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</si>
  <si>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ANEXO-L-MI-MRE-JVF-4</t>
    </r>
    <r>
      <rPr>
        <sz val="11"/>
        <rFont val="Arial"/>
        <family val="2"/>
      </rPr>
      <t xml:space="preserve"> del presente oficio.</t>
    </r>
  </si>
  <si>
    <t>ANEXO-L-MI-MRE-JVF-4</t>
  </si>
  <si>
    <t>Sólo ingresé el archivo que me fue enviado por la persona que me elaboró los volantes, situación por la que es a ella a quien corresponderá declarar la razón por la que sólo elaboró un archivo</t>
  </si>
  <si>
    <r>
      <rPr>
        <b/>
        <sz val="11"/>
        <color rgb="FF000000"/>
        <rFont val="Arial"/>
        <family val="2"/>
      </rPr>
      <t xml:space="preserve">No atendida
</t>
    </r>
    <r>
      <rPr>
        <sz val="11"/>
        <color rgb="FF000000"/>
        <rFont val="Arial"/>
        <family val="2"/>
      </rPr>
      <t xml:space="preserve">
De las aclaraciones proporcionadas por el candidato en el MEFIC, la respuesta se consideró insatisfactoria, toda vez que aun cuando manifestó sólo ingresó el archivo que le fue enviado por la persona que le elaboró los volantes, situación por la que es a ella a quien corresponderá declarar la razón por la que sólo elaboró un archivo, sin embargo la persona candidata a juzgadora tuvo la obligación de presentarlos, por lo que omitió presentar el comprobante XML señalado en el </t>
    </r>
    <r>
      <rPr>
        <b/>
        <sz val="11"/>
        <color rgb="FF000000"/>
        <rFont val="Arial"/>
        <family val="2"/>
      </rPr>
      <t>ANEXO-L-MI-MRE-JVF-4</t>
    </r>
    <r>
      <rPr>
        <sz val="11"/>
        <color rgb="FF000000"/>
        <rFont val="Arial"/>
        <family val="2"/>
      </rPr>
      <t xml:space="preserve"> de la carpeta </t>
    </r>
    <r>
      <rPr>
        <b/>
        <sz val="11"/>
        <color rgb="FF000000"/>
        <rFont val="Arial"/>
        <family val="2"/>
      </rPr>
      <t>24.L-MI-MRE-JVF</t>
    </r>
    <r>
      <rPr>
        <sz val="11"/>
        <color rgb="FF000000"/>
        <rFont val="Arial"/>
        <family val="2"/>
      </rPr>
      <t xml:space="preserve"> del presente dictamen del gasto por concepto de propaganda impresa, por tal razón la observación quedó</t>
    </r>
    <r>
      <rPr>
        <b/>
        <sz val="11"/>
        <color rgb="FF000000"/>
        <rFont val="Arial"/>
        <family val="2"/>
      </rPr>
      <t xml:space="preserve"> no atendida</t>
    </r>
    <r>
      <rPr>
        <sz val="11"/>
        <color rgb="FF000000"/>
        <rFont val="Arial"/>
        <family val="2"/>
      </rPr>
      <t xml:space="preserve"> por un importe de $525.00.
</t>
    </r>
  </si>
  <si>
    <r>
      <rPr>
        <b/>
        <sz val="11"/>
        <rFont val="Arial"/>
        <family val="2"/>
      </rPr>
      <t>02-MI-MRE-JVF-C2</t>
    </r>
    <r>
      <rPr>
        <sz val="11"/>
        <rFont val="Arial"/>
        <family val="2"/>
      </rPr>
      <t xml:space="preserve">
La persona candidata a juzgadora omitió presentar 1 comprobantes fiscales en formato XML por un monto de $525.00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</si>
  <si>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ANEXO-L-MI-MRE-JVF-5</t>
    </r>
    <r>
      <rPr>
        <sz val="11"/>
        <rFont val="Arial"/>
        <family val="2"/>
      </rPr>
      <t xml:space="preserve"> del presente oficio.
</t>
    </r>
  </si>
  <si>
    <t>Se le solicita presentar a través del MEFIC lo siguiente:
- Los estados de cuenta bancarios, en su caso, movimientos bancarios, correspondientes al mes de abril y mayo del periodo de campaña.
- Las aclaraciones que a su derecho convengan.</t>
  </si>
  <si>
    <t>ANEXO-L-MI-MRE-JVF-5</t>
  </si>
  <si>
    <t>Les quiero aclarar que si se encuentran anexados los estados de cuenta, pero además, anexé las constancias de mis percepciones salariales para que se tenga conocimiento de los ingresos que tengo como asalariado, además de que, es el origen del dinero que fue utilizado en la campaña, porque les recuerdo fue dinero nuestro y no financiamiento público, dinero que los trabajadores tenemos derecho de emplear en lo que creamos conveniente, aun con ello, tienen acceso a mi cuenta bancaria y la información de mi patrón. Además, quiero decir que, en mi último estado de cuenta aparecerá el depósito de un préstamo solicitado a Pensiones Civiles del Estado el día 4 cuatro de Junio de éste año. También, quiero decirle que los estados de cuenta ya fueron registrados. Se agregaron los estados de cuenta de mayo y junio, porque en ellos se reflejan los ingresos y egresos del mes anterior, se adjuntó en evidencia adjunta al informe único de gastos.</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</si>
  <si>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color rgb="FF000000"/>
        <rFont val="Arial"/>
        <family val="2"/>
      </rPr>
      <t xml:space="preserve">ANEXO-L-MI-MRE-JVF-5 </t>
    </r>
    <r>
      <rPr>
        <sz val="11"/>
        <color rgb="FF000000"/>
        <rFont val="Arial"/>
        <family val="2"/>
      </rPr>
      <t>de la carpeta</t>
    </r>
    <r>
      <rPr>
        <b/>
        <sz val="11"/>
        <color rgb="FF000000"/>
        <rFont val="Arial"/>
        <family val="2"/>
      </rPr>
      <t xml:space="preserve"> 24.L-MI-MRE-JVF</t>
    </r>
    <r>
      <rPr>
        <sz val="11"/>
        <color rgb="FF000000"/>
        <rFont val="Arial"/>
        <family val="2"/>
      </rPr>
      <t xml:space="preserve">; sin embargo, de la revisión a los movimientos se identificaron depósitos por $2,064.00 y retiros por $19,093.75 que no se vinculan con la campaña; por tal razón, la observación quedó </t>
    </r>
    <r>
      <rPr>
        <b/>
        <sz val="11"/>
        <color rgb="FF000000"/>
        <rFont val="Arial"/>
        <family val="2"/>
      </rPr>
      <t>no atendida.</t>
    </r>
  </si>
  <si>
    <r>
      <rPr>
        <b/>
        <sz val="11"/>
        <rFont val="Arial"/>
        <family val="2"/>
      </rPr>
      <t>02-MI-MRE-JVF-C3</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</si>
  <si>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ANEXO-L-MI-MRE-JVF-6</t>
    </r>
    <r>
      <rPr>
        <sz val="11"/>
        <rFont val="Arial"/>
        <family val="2"/>
      </rPr>
      <t xml:space="preserve"> del presente oficio.</t>
    </r>
  </si>
  <si>
    <t>ANEXO-L-MI-MRE-JVF-6</t>
  </si>
  <si>
    <t>la información requerida ya fue presentada en el informe de capacidad de gasto, en la evidencia adjunta de la capacidad de gasto.</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</si>
  <si>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en el </t>
    </r>
    <r>
      <rPr>
        <b/>
        <sz val="11"/>
        <color rgb="FF000000"/>
        <rFont val="Arial"/>
        <family val="2"/>
      </rPr>
      <t xml:space="preserve">ANEXO-L-MI-MRE-JVF-6 </t>
    </r>
    <r>
      <rPr>
        <sz val="11"/>
        <color rgb="FF000000"/>
        <rFont val="Arial"/>
        <family val="2"/>
      </rPr>
      <t xml:space="preserve">de la carpeta </t>
    </r>
    <r>
      <rPr>
        <b/>
        <sz val="11"/>
        <color rgb="FF000000"/>
        <rFont val="Arial"/>
        <family val="2"/>
      </rPr>
      <t xml:space="preserve">24.L-MI-MRE-JVF </t>
    </r>
    <r>
      <rPr>
        <sz val="11"/>
        <color rgb="FF000000"/>
        <rFont val="Arial"/>
        <family val="2"/>
      </rPr>
      <t xml:space="preserve">consistente en declaraciones patrimoniales  las cuales fueron presentadas en el periodo de corrección para la presentación del informe; por tal razón, la observación en cuanto a este punto quedó </t>
    </r>
    <r>
      <rPr>
        <b/>
        <sz val="11"/>
        <color rgb="FF000000"/>
        <rFont val="Arial"/>
        <family val="2"/>
      </rPr>
      <t xml:space="preserve">atendida.
</t>
    </r>
    <r>
      <rPr>
        <sz val="11"/>
        <color rgb="FF000000"/>
        <rFont val="Arial"/>
        <family val="2"/>
      </rPr>
      <t xml:space="preserve">
No obstante, la misma fue presentada de forma extemporánea en respuesta al oficio de errores y omisiones; por tal razón, en este punto la observación quedó </t>
    </r>
    <r>
      <rPr>
        <b/>
        <sz val="11"/>
        <color rgb="FF000000"/>
        <rFont val="Arial"/>
        <family val="2"/>
      </rPr>
      <t xml:space="preserve">no atendida.
</t>
    </r>
    <r>
      <rPr>
        <sz val="11"/>
        <color rgb="FF000000"/>
        <rFont val="Arial"/>
        <family val="2"/>
      </rPr>
      <t xml:space="preserve">
Ahora bien, se precisó que la presentación de la totalidad de la documentación aplicable señalada en el artículo 8 de los LFPEJF es obligatoria, por lo que después de una búsqueda exhaustiva en MEFIC se constató que persiste la falta de presentación del </t>
    </r>
    <r>
      <rPr>
        <b/>
        <sz val="11"/>
        <color rgb="FF000000"/>
        <rFont val="Arial"/>
        <family val="2"/>
      </rPr>
      <t>Formato de Actividades Vulnerables "Anexo A"</t>
    </r>
    <r>
      <rPr>
        <sz val="11"/>
        <color rgb="FF000000"/>
        <rFont val="Arial"/>
        <family val="2"/>
      </rPr>
      <t xml:space="preserve"> detallada en el </t>
    </r>
    <r>
      <rPr>
        <b/>
        <sz val="11"/>
        <color rgb="FF000000"/>
        <rFont val="Arial"/>
        <family val="2"/>
      </rPr>
      <t>ANEXO-L-MI-MRE-JVF-6</t>
    </r>
    <r>
      <rPr>
        <sz val="11"/>
        <color rgb="FF000000"/>
        <rFont val="Arial"/>
        <family val="2"/>
      </rPr>
      <t xml:space="preserve"> de la carpeta </t>
    </r>
    <r>
      <rPr>
        <b/>
        <sz val="11"/>
        <color rgb="FF000000"/>
        <rFont val="Arial"/>
        <family val="2"/>
      </rPr>
      <t>24.L-MI-MRE-JVF</t>
    </r>
    <r>
      <rPr>
        <sz val="11"/>
        <color rgb="FF000000"/>
        <rFont val="Arial"/>
        <family val="2"/>
      </rPr>
      <t xml:space="preserve"> del presente dictamen; por tal razón, la observación quedó </t>
    </r>
    <r>
      <rPr>
        <b/>
        <sz val="11"/>
        <color rgb="FF000000"/>
        <rFont val="Arial"/>
        <family val="2"/>
      </rPr>
      <t xml:space="preserve">no atendida.
</t>
    </r>
    <r>
      <rPr>
        <sz val="11"/>
        <color rgb="FF000000"/>
        <rFont val="Arial"/>
        <family val="2"/>
      </rPr>
      <t xml:space="preserve">
</t>
    </r>
  </si>
  <si>
    <r>
      <t xml:space="preserve">
02-MI-MRE-JVF-C4
</t>
    </r>
    <r>
      <rPr>
        <sz val="11"/>
        <rFont val="Arial"/>
        <family val="2"/>
      </rPr>
      <t xml:space="preserve">La persona candidata a juzgadora presentó de forma extemporánea la  Declaraciones Patrimoniales establecidas en el artículo 8 de los LFPEPJ en el MEFIC
</t>
    </r>
    <r>
      <rPr>
        <b/>
        <sz val="11"/>
        <rFont val="Arial"/>
        <family val="2"/>
      </rPr>
      <t xml:space="preserve">02-MI-MRE-JVF-C5
</t>
    </r>
    <r>
      <rPr>
        <sz val="11"/>
        <rFont val="Arial"/>
        <family val="2"/>
      </rPr>
      <t xml:space="preserve">
La persona candidata a juzgadora omitió presentar el Formato de Actividades Vulnerables "Anexo A" establecido en el artículo 8 de los LFPEPJ en el MEFIC</t>
    </r>
  </si>
  <si>
    <t xml:space="preserve">
1
1</t>
  </si>
  <si>
    <t xml:space="preserve">
Presentación extemporánea de la documentación del artículo 8 de los LFPEPJ 
Omisión de presentar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</si>
  <si>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</si>
  <si>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ANEXO-L-MI-MRE-JVF-7 y ANEXO-L-MI-MRE-JVF-8</t>
    </r>
    <r>
      <rPr>
        <sz val="11"/>
        <rFont val="Arial"/>
        <family val="2"/>
      </rPr>
      <t xml:space="preserve"> del presente oficio.</t>
    </r>
  </si>
  <si>
    <t>ANEXO-L-MI-MRE-JVF-7
ANEXO-L-MI-MRE-JVF-8</t>
  </si>
  <si>
    <t>Es claro que la campaña para jueces y magistrados para ocupar cargos en el poder judicial, fue un evento único en su tipo, la gente estuvo desinteresada en participar, por esa razón, cuando logré conseguir que las personas me atendieran, me avisaban con poco tiempo de anticipación, casi nunca estaban dispuestas a recibirnos, muy pocas veces logramos que atendieran nuestro llamado, por esa razón muy pocos eventos fueron avisados con el tiempo de anticipación requerido, el desinterés puido conocerse con el resultado de la elección, esto es, sólo el 10% de la población acudió al llamado.</t>
  </si>
  <si>
    <r>
      <rPr>
        <b/>
        <sz val="11"/>
        <color rgb="FF000000"/>
        <rFont val="Arial"/>
        <family val="2"/>
      </rPr>
      <t xml:space="preserve">No atendida
</t>
    </r>
    <r>
      <rPr>
        <sz val="11"/>
        <color rgb="FF000000"/>
        <rFont val="Arial"/>
        <family val="2"/>
      </rPr>
      <t xml:space="preserve">Del análisis a las aclaraciones y de la información presentada por la persona candidata a juzgadora en el MEFIC, se determinó lo siguiente:
Del evento señalado con (1) en la columna “Referencia Dictamen” de los </t>
    </r>
    <r>
      <rPr>
        <b/>
        <sz val="11"/>
        <color rgb="FF000000"/>
        <rFont val="Arial"/>
        <family val="2"/>
      </rPr>
      <t>ANEXO-L-MI-MRE-JVF-7
ANEXO-L-MI-MRE-JVF-8</t>
    </r>
    <r>
      <rPr>
        <sz val="11"/>
        <color rgb="FF000000"/>
        <rFont val="Arial"/>
        <family val="2"/>
      </rPr>
      <t>, de la carpeta</t>
    </r>
    <r>
      <rPr>
        <b/>
        <sz val="11"/>
        <color rgb="FF000000"/>
        <rFont val="Arial"/>
        <family val="2"/>
      </rPr>
      <t xml:space="preserve"> 24.L-MI-MRE-JVF</t>
    </r>
    <r>
      <rPr>
        <sz val="11"/>
        <color rgb="FF000000"/>
        <rFont val="Arial"/>
        <family val="2"/>
      </rPr>
      <t xml:space="preserve"> se identificó que corresponde a eventos por concepto de reuniones con amigos; por tal razón respecto a estos casos la observación quedó </t>
    </r>
    <r>
      <rPr>
        <b/>
        <sz val="11"/>
        <color rgb="FF000000"/>
        <rFont val="Arial"/>
        <family val="2"/>
      </rPr>
      <t>sin efectos.</t>
    </r>
    <r>
      <rPr>
        <sz val="11"/>
        <color rgb="FF000000"/>
        <rFont val="Arial"/>
        <family val="2"/>
      </rPr>
      <t xml:space="preserve">
De los eventos señalados con (2) en la columna “Referencia Dictamen” de  los </t>
    </r>
    <r>
      <rPr>
        <b/>
        <sz val="11"/>
        <color rgb="FF000000"/>
        <rFont val="Arial"/>
        <family val="2"/>
      </rPr>
      <t>ANEXO-L-MI-MRE-JVF-7
ANEXO-L-MI-MRE-JVF-8</t>
    </r>
    <r>
      <rPr>
        <sz val="11"/>
        <color rgb="FF000000"/>
        <rFont val="Arial"/>
        <family val="2"/>
      </rPr>
      <t xml:space="preserve">, de la carpeta </t>
    </r>
    <r>
      <rPr>
        <b/>
        <sz val="11"/>
        <color rgb="FF000000"/>
        <rFont val="Arial"/>
        <family val="2"/>
      </rPr>
      <t>24.L-MI-MRE-JVF</t>
    </r>
    <r>
      <rPr>
        <sz val="11"/>
        <color rgb="FF000000"/>
        <rFont val="Arial"/>
        <family val="2"/>
      </rPr>
      <t xml:space="preserve"> aun cuando señala que la campaña para jueces y magistrados para ocupar cargos en el poder judicial, fue un evento único en su tipo, la gente estuvo desinteresada en participar, por esa razón, cuando logro conseguir que las personas lo atendieran, le avisaban con poco tiempo de anticipación, casi nunca estaban dispuestas a recibirlos, muy pocas veces lograron que atendieran su llamado, por esa razón muy pocos eventos fueron avisados con el tiempo de anticipación requerido, el desinterés pudo conocerse con el resultado de la elección, esto es, sólo el 10% de la población acudió al llamado,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t>
    </r>
    <r>
      <rPr>
        <b/>
        <sz val="11"/>
        <color rgb="FF000000"/>
        <rFont val="Arial"/>
        <family val="2"/>
      </rPr>
      <t xml:space="preserve"> no atendida.</t>
    </r>
    <r>
      <rPr>
        <sz val="11"/>
        <color rgb="FF000000"/>
        <rFont val="Arial"/>
        <family val="2"/>
      </rPr>
      <t xml:space="preserve">
A continuación se indican los casos en comento:
2 eventos registrados en forma extemporánea sin la antelación de 5 días a su realización.</t>
    </r>
    <r>
      <rPr>
        <b/>
        <sz val="11"/>
        <color rgb="FF000000"/>
        <rFont val="Arial"/>
        <family val="2"/>
      </rPr>
      <t xml:space="preserve"> ANEXO-L-MI-MRE-JVF-7
</t>
    </r>
    <r>
      <rPr>
        <sz val="11"/>
        <color rgb="FF000000"/>
        <rFont val="Arial"/>
        <family val="2"/>
      </rPr>
      <t xml:space="preserve">
2 eventos registrados en forma extemporánea el mismo día de su realización. </t>
    </r>
    <r>
      <rPr>
        <b/>
        <sz val="11"/>
        <color rgb="FF000000"/>
        <rFont val="Arial"/>
        <family val="2"/>
      </rPr>
      <t>ANEXO-L-MI-MRE-JVF-8</t>
    </r>
  </si>
  <si>
    <r>
      <rPr>
        <b/>
        <sz val="11"/>
        <rFont val="Arial"/>
        <family val="2"/>
      </rPr>
      <t xml:space="preserve">
02-MI-MRE-JVF-C6</t>
    </r>
    <r>
      <rPr>
        <sz val="11"/>
        <rFont val="Arial"/>
        <family val="2"/>
      </rPr>
      <t xml:space="preserve">
La persona candidata a juzgadora informó de manera extemporánea 2 eventos de campaña, de manera previa a su celebración.
</t>
    </r>
    <r>
      <rPr>
        <b/>
        <sz val="11"/>
        <rFont val="Arial"/>
        <family val="2"/>
      </rPr>
      <t>02-MI-MRE-JVF-C7</t>
    </r>
    <r>
      <rPr>
        <sz val="11"/>
        <rFont val="Arial"/>
        <family val="2"/>
      </rPr>
      <t xml:space="preserve">
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</si>
  <si>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</si>
  <si>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</si>
  <si>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</si>
  <si>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ANEXO-L-MI-MRE-JVF-9 </t>
    </r>
    <r>
      <rPr>
        <sz val="11"/>
        <rFont val="Arial"/>
        <family val="2"/>
      </rPr>
      <t>del presente oficio.</t>
    </r>
  </si>
  <si>
    <t>ANEXO-L-MI-MRE-JVF-9</t>
  </si>
  <si>
    <t>Deseo manifestar al respecto que, tuvimos mucha dificultad para poder general eventos, por esa razón a los que podíamos asistir sólo los registrabamos al momento incluso en ocasiones una vez que ya se realizaban, porque las personas no tuvieron interés en participar activamente en éste proceso electoral judicial, por ello, solicito sea considerada tal situación para la calificación final del informe.</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</si>
  <si>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cuando señala que tuvo mucha dificultad para poder general eventos, por esa razón al que podía asistir sólo lo registraba al momento incluso en ocasiones una vez que ya se realizaban, porque las personas no tuvieron interés en participar activamente en éste proceso electoral judicial; al respecto, se observó que la persona candidata a juzgadora omitió modificar y/o cancelar eventos señalados en el</t>
    </r>
    <r>
      <rPr>
        <b/>
        <sz val="11"/>
        <color rgb="FF000000"/>
        <rFont val="Arial"/>
        <family val="2"/>
      </rPr>
      <t xml:space="preserve"> ANEXO-L-MI-MRE-JVF-9</t>
    </r>
    <r>
      <rPr>
        <sz val="11"/>
        <color rgb="FF000000"/>
        <rFont val="Arial"/>
        <family val="2"/>
      </rPr>
      <t xml:space="preserve"> de la carpeta </t>
    </r>
    <r>
      <rPr>
        <b/>
        <sz val="11"/>
        <color rgb="FF000000"/>
        <rFont val="Arial"/>
        <family val="2"/>
      </rPr>
      <t>24.L-MI-MRE-JVF</t>
    </r>
    <r>
      <rPr>
        <sz val="11"/>
        <color rgb="FF000000"/>
        <rFont val="Arial"/>
        <family val="2"/>
      </rPr>
      <t xml:space="preserve"> fuera del plazo de 24 horas previos a su realización.
En consecuencia, se identificó que corresponden a eventos que la persona candidata a juzgadora registró con el estatus “por realizar” omitiendo modificar/cancelar eventos fuera del plazo de 24 horas previos a su realización; por tal razón, la observación quedó </t>
    </r>
    <r>
      <rPr>
        <b/>
        <sz val="11"/>
        <color rgb="FF000000"/>
        <rFont val="Arial"/>
        <family val="2"/>
      </rPr>
      <t>no atendida.</t>
    </r>
  </si>
  <si>
    <r>
      <rPr>
        <b/>
        <sz val="11"/>
        <rFont val="Arial"/>
        <family val="2"/>
      </rPr>
      <t>02-MI-MRE-JVF-C8</t>
    </r>
    <r>
      <rPr>
        <sz val="11"/>
        <rFont val="Arial"/>
        <family val="2"/>
      </rPr>
      <t xml:space="preserve">
La persona candidata a juzgadora omitió modificar/cancelar 1 evento fuera del plazo de 24 horas previo a su realización, toda vez que reportan el estatus "Por Realizar”.</t>
    </r>
  </si>
  <si>
    <t>18 de los LFPEPJ.</t>
  </si>
  <si>
    <r>
      <t xml:space="preserve">De la revisión al MEFIC, se observó que la persona candidata a juzgadora reportó un monto de egresos totales en el informe único de gastos por $5,947.52 y en su informe de capacidad de gasto cuenta con un saldo de $0.00, por lo que existe una discrepancia entre los gastos de campaña y su financiamiento,  como se detalla en el </t>
    </r>
    <r>
      <rPr>
        <b/>
        <sz val="11"/>
        <color rgb="FF000000"/>
        <rFont val="Arial"/>
        <family val="2"/>
      </rPr>
      <t>ANEXO-L-MI-MRE-JVF-10</t>
    </r>
    <r>
      <rPr>
        <sz val="11"/>
        <color rgb="FF000000"/>
        <rFont val="Arial"/>
        <family val="2"/>
      </rPr>
      <t xml:space="preserve"> del presente oficio.</t>
    </r>
  </si>
  <si>
    <t>ANEXO-L-MI-MRE-JVF-10</t>
  </si>
  <si>
    <t>Quiero aclarar que, lo informado como gasto de campaña, que fue la cantidad de $5,947.52 es la cantidad real que utilizó en los gastos de campaña, aunado a que, como lo he venido manifestando, el dinero que percibo lo es por sueldos y salarios como trabajador del Poder Judicial del Estado, por ello, de mis sueldos he tomado mencionada cantidad para realizar el pago de gasolina para moverme al interior del Estado de Michoacán realizando la campaña. Por lo tanto, desde mi punto de vista no existe discrepancia entre lo que gano y lo que he gastado.</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</si>
  <si>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lo informado como gasto de campaña, que fue la cantidad de $5,947.52 es la cantidad real que utilizó en los gastos de campaña, aunado a que, como lo ha venido manifestando, el dinero que percibe lo es por sueldos y salarios como trabajador del Poder Judicial del Estado, por ello, de sus sueldos ha tomado mencionada cantidad para realizar el pago de gasolina para moverse al interior del Estado de Michoacán realizando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color rgb="FF000000"/>
        <rFont val="Arial"/>
        <family val="2"/>
      </rPr>
      <t>ANEXO-L-MI-MRE-JVF-10</t>
    </r>
    <r>
      <rPr>
        <sz val="11"/>
        <color rgb="FF000000"/>
        <rFont val="Arial"/>
        <family val="2"/>
      </rPr>
      <t xml:space="preserve"> de la carpeta </t>
    </r>
    <r>
      <rPr>
        <b/>
        <sz val="11"/>
        <color rgb="FF000000"/>
        <rFont val="Arial"/>
        <family val="2"/>
      </rPr>
      <t>24.L-MI-MRE-JVF</t>
    </r>
    <r>
      <rPr>
        <sz val="11"/>
        <color rgb="FF000000"/>
        <rFont val="Arial"/>
        <family val="2"/>
      </rPr>
      <t>; por lo que esta observación queda</t>
    </r>
    <r>
      <rPr>
        <b/>
        <sz val="11"/>
        <color rgb="FF000000"/>
        <rFont val="Arial"/>
        <family val="2"/>
      </rPr>
      <t xml:space="preserve"> sin efectos.</t>
    </r>
  </si>
  <si>
    <r>
      <rPr>
        <b/>
        <sz val="11"/>
        <rFont val="Arial"/>
        <family val="2"/>
      </rPr>
      <t>02-MI-MRE-JVF-C9</t>
    </r>
    <r>
      <rPr>
        <sz val="11"/>
        <rFont val="Arial"/>
        <family val="2"/>
      </rPr>
      <t xml:space="preserve">
</t>
    </r>
    <r>
      <rPr>
        <b/>
        <sz val="1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</si>
  <si>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ANEXO-L-MI-MRE-JVF-11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
</t>
    </r>
  </si>
  <si>
    <t>No aplica.</t>
  </si>
  <si>
    <t>ANEXO-L-MI-MRE-JVF-11</t>
  </si>
  <si>
    <t>La persona candidata a juzgadora no se manifestó sobre esta observación.</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</si>
  <si>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ANEXO-L-MI-MRE-JVF-11 </t>
    </r>
    <r>
      <rPr>
        <sz val="11"/>
        <color rgb="FF000000"/>
        <rFont val="Arial"/>
        <family val="2"/>
      </rPr>
      <t xml:space="preserve">de la carpeta </t>
    </r>
    <r>
      <rPr>
        <b/>
        <sz val="11"/>
        <color rgb="FF000000"/>
        <rFont val="Arial"/>
        <family val="2"/>
      </rPr>
      <t>24.L-MI-MRE-JVF</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</si>
  <si>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ANEXO-L-MI-MRE-JVF-12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</si>
  <si>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ANEXO-L-MI-MRE-JVF-12</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</si>
  <si>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ANEXO-L-MI-MRE-JVF-12</t>
    </r>
    <r>
      <rPr>
        <sz val="11"/>
        <color rgb="FF000000"/>
        <rFont val="Arial"/>
        <family val="2"/>
      </rPr>
      <t xml:space="preserve"> de la carpeta </t>
    </r>
    <r>
      <rPr>
        <b/>
        <sz val="11"/>
        <color rgb="FF000000"/>
        <rFont val="Arial"/>
        <family val="2"/>
      </rPr>
      <t>24.L-MI-MRE-JVF</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</si>
  <si>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L-MI-MRE-MAMV-A</t>
  </si>
  <si>
    <t>INE/UTF/DA/20461/2025</t>
  </si>
  <si>
    <r>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t>
    </r>
    <r>
      <rPr>
        <b/>
        <sz val="11"/>
        <rFont val="Arial"/>
        <family val="2"/>
      </rPr>
      <t>NEXO-L-MI-MRE-MAMV-1</t>
    </r>
    <r>
      <rPr>
        <sz val="11"/>
        <rFont val="Arial"/>
        <family val="2"/>
      </rPr>
      <t xml:space="preserve"> del presente oficio.</t>
    </r>
  </si>
  <si>
    <t>Se le solicita presentar a través del MEFIC lo siguiente:
- Comprobantes de pago de hospedaje
- Los tickets por los servicios de consumo de comida que ofrecen al interior los hoteles.
- Las aclaraciones que a su derecho convengan.</t>
  </si>
  <si>
    <t>ANEXO-L-MI-MRE-MAMV-1</t>
  </si>
  <si>
    <r>
      <t xml:space="preserve">Respecto de lo requerido en dicho anexo denominado Gastos de Pasajes Terrestres, Aéreos, Combustible, Hospedaje o Alimentos sin ticket, boleto o Pase de Abordar, he de decir, bajo protesta de decir verdad, que la solicitud de comprobantes de pago de hospedaje y pasajes de transporte terrestre y aéreo no aplica; lo anterior es así, toda vez que atendiendo al propio contenido de la Agenda de Eventos del Mecanismo Electrónico para la Fiscalización de Personas Candidatas a Juzgadoras, el suscrito únicamente me traslade dos veces, durante todo el periodo de campaña, en mi carro particular a distintas comunidades de la Región I Apatzingán, específicamente los días 1 uno y 3 tres, ambos del mes de mayo de 2025 dos mil veinticinco, en un horario corrido aproximado de 8:00 a.m. de la mañana a 7:00 p.m. siete de la noche de cada día, sin que en ningún momento se pernoctara en dichos lugares, sino que por el contrario regresé a mi lugar de residencia al final de la jornada de cada día, esto es, a la ciudad de Morelia, Michoacán, lo que se puede constatar con los recibos digitales de la aplicación "Tu Tag Pase", por lo que no puedo reportar gasto alguno relacionado con hospedaje y pasajes de transporte terrestre y aéreo.
El tercer y último viaje que realice durante la campaña electoral fue con motivo del debate al que fui invitado por el Instituto Electoral de Michoacán (IEM), mismo que tuvo lugar en la ciudad de Apatzingán, Michoacán, en punto de las 18:00 dieciocho horas del día 20 veinte de mayo del año en curso, día en que me trasladé a dicha localidad a las 15:00 quince horas aproximadamente y después de terminar el evento al que fui invitado a participar, me regrese a mi lugar de residencia -Morelia, Michoacán-, sin que hubiese hecho ningún gasto de hospedaje, comida, traslado aéreo, sino únicamente la gasolina que le puse a mi vehículo y el pago de las casetas de peaje que se tienen que cubrir en la autopista de cuota para llegar a dicho destino.
Es importante señalar que la recarga total que se realizó a la tarjeta digital de la aplicación "Tu Tag Pase" lo fue de $1,500.00 00/100 mil quinientos pesos, y consecuentemente con dicha erogación se fueron realizando los cargos correspondientes al cobro de las casetas por las que se realizó los tres viajes que hice durante el periodo de campaña, indicándose el concepto (peaje), tramo/caseta, fecha, hora, cobro, monto y saldo, que se recorrió en cada momento.
coinciden con los montos reportados como egresos de campaña en los rubros correspondientes.
Reiterando que los únicos gastos que se realizaron fueron los realizados por los volantes de propaganda que se compraron, así como los gastos de gasolina y casetas que se tuvieron que cubrí los tres días que viajé durante la campaña a Apatzingán, ya antes especificados, y los desayunos y comidas de los dos primeros días, toda vez que el tercero de ellos, solo acudí al debate sin hacer erogación alguna por concepto de comida.
</t>
    </r>
    <r>
      <rPr>
        <sz val="11"/>
        <color theme="1"/>
        <rFont val="Arial"/>
        <family val="2"/>
      </rPr>
      <t xml:space="preserve">Véase en el </t>
    </r>
    <r>
      <rPr>
        <b/>
        <sz val="11"/>
        <color theme="1"/>
        <rFont val="Arial"/>
        <family val="2"/>
      </rPr>
      <t>ANEXO-L-MI-MRE-MAMV-R1</t>
    </r>
    <r>
      <rPr>
        <sz val="11"/>
        <color theme="1"/>
        <rFont val="Arial"/>
        <family val="2"/>
      </rPr>
      <t>, del presente dictamen.</t>
    </r>
  </si>
  <si>
    <r>
      <rPr>
        <b/>
        <sz val="11"/>
        <rFont val="Arial"/>
        <family val="2"/>
      </rPr>
      <t>Sin efectos</t>
    </r>
    <r>
      <rPr>
        <sz val="11"/>
        <rFont val="Arial"/>
        <family val="2"/>
      </rPr>
      <t xml:space="preserve">
Derivado del análisis a las aclaraciones y de la verificación de la información presentada por la persona candidata en el MEFIC, se constató que aun cuando manifestó que no aplica la presentación de tickets, de acuerdo a los artículos 39, numeral 6, 127, 139 y 296, numeral 1, del RF; y 30, fracción II, inciso c) de los Lineamientos para la Fiscalización de los Procesos Electorales del Poder Judicial, Federal y Locales, se dio de haber presentado los tickets por concepto de alimentos, sin embargo este punto será valorado en el análisis del  ANEXO-L-MI-MRE-MAMV-2, por tal razón la observación queda </t>
    </r>
    <r>
      <rPr>
        <b/>
        <sz val="11"/>
        <rFont val="Arial"/>
        <family val="2"/>
      </rPr>
      <t>sin efectos.</t>
    </r>
  </si>
  <si>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</si>
  <si>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ANEXO-L-MI-MRE-MAMV-2</t>
    </r>
    <r>
      <rPr>
        <sz val="11"/>
        <rFont val="Arial"/>
        <family val="2"/>
      </rPr>
      <t xml:space="preserve"> del presente oficio.</t>
    </r>
  </si>
  <si>
    <t>ANEXO-L-MI-MRE-MAMV-2</t>
  </si>
  <si>
    <t>La persona candidata a juzgadora no se manifestó conforme a esta observación.</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</si>
  <si>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</si>
  <si>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</si>
  <si>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ANEXO-L-MI-MRE-MAMV-3 </t>
    </r>
    <r>
      <rPr>
        <sz val="11"/>
        <rFont val="Arial"/>
        <family val="2"/>
      </rPr>
      <t>del presente oficio.</t>
    </r>
  </si>
  <si>
    <t>ANEXO-L-MI-MRE-MAMV-3</t>
  </si>
  <si>
    <t xml:space="preserve">Finamente, le informo que, al momento de la entrega inicial de la documentación, no fue posible anexar los estados de cuenta correspondientes a los meses de abril y mayo. Esto se debió a que dichos documentos aún no habían sido generados por la institución bancaria.
No obstante, me complace informarle que ya cuento con los estados de cuenta de ambos meses y los adjuntos a la presente comunicación.
Además, le comunico que estos mismos estados de cuenta ya han sido cargados en el apartado correspondiente a los datos personales del MEFIC.
</t>
  </si>
  <si>
    <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 xml:space="preserve">"Finamente, le informo que, al momento de la entrega inicial de la documentación, no fue posible anexar los estados de cuenta correspondientes a los meses de abril y mayo. Esto se debió a que dichos documentos aún no habían sido generados por la institución bancaria";  </t>
    </r>
    <r>
      <rPr>
        <sz val="11"/>
        <rFont val="Arial"/>
        <family val="2"/>
      </rPr>
      <t xml:space="preserve">se determinó que omitió presentar los estados de cuenta bancarios, de la cuenta número </t>
    </r>
    <r>
      <rPr>
        <b/>
        <sz val="11"/>
        <rFont val="Arial"/>
        <family val="2"/>
      </rPr>
      <t>********91</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ANEXO-L-MI-MRE-MAMV-3</t>
    </r>
    <r>
      <rPr>
        <sz val="11"/>
        <rFont val="Arial"/>
        <family val="2"/>
      </rPr>
      <t xml:space="preserve"> de la carpeta </t>
    </r>
    <r>
      <rPr>
        <b/>
        <sz val="11"/>
        <rFont val="Arial"/>
        <family val="2"/>
      </rPr>
      <t>45.L-MI-MRE-MAMV</t>
    </r>
    <r>
      <rPr>
        <sz val="11"/>
        <rFont val="Arial"/>
        <family val="2"/>
      </rPr>
      <t xml:space="preserve"> del presente dictamen.</t>
    </r>
    <r>
      <rPr>
        <b/>
        <sz val="11"/>
        <rFont val="Arial"/>
        <family val="2"/>
      </rPr>
      <t xml:space="preserve">
</t>
    </r>
  </si>
  <si>
    <r>
      <t xml:space="preserve">
02-MI-MRE-MAMV-C3
</t>
    </r>
    <r>
      <rPr>
        <sz val="11"/>
        <rFont val="Arial"/>
        <family val="2"/>
      </rPr>
      <t xml:space="preserve">La persona candidata a juzgadora omitió presentar los estados de cuenta bancarios abril y mayo del 2025 de la cuenta bancaria  número </t>
    </r>
    <r>
      <rPr>
        <b/>
        <sz val="11"/>
        <rFont val="Arial"/>
        <family val="2"/>
      </rPr>
      <t>********91</t>
    </r>
    <r>
      <rPr>
        <sz val="11"/>
        <rFont val="Arial"/>
        <family val="2"/>
      </rPr>
      <t>.</t>
    </r>
  </si>
  <si>
    <t xml:space="preserve">
2</t>
  </si>
  <si>
    <t xml:space="preserve">
Omisión de presentar estados de cuenta</t>
  </si>
  <si>
    <t xml:space="preserve">
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</si>
  <si>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ANEXO-L-MI-MRE-MAMV-4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</si>
  <si>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ANEXO-L-MI-MRE-MAMV-4</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</si>
  <si>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</si>
  <si>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ANEXO-L-MI-MRE-MAMV-4</t>
    </r>
    <r>
      <rPr>
        <sz val="11"/>
        <rFont val="Arial"/>
        <family val="2"/>
      </rPr>
      <t xml:space="preserve"> de la carpeta </t>
    </r>
    <r>
      <rPr>
        <b/>
        <sz val="11"/>
        <rFont val="Arial"/>
        <family val="2"/>
      </rPr>
      <t>45.L-MI-MRE-MAMV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</si>
  <si>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ANEXO-L-MI-MRE-MAMV-5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</si>
  <si>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ANEXO-L-MI-MRE-MAMV-5</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</si>
  <si>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</si>
  <si>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ANEXO-L-MI-MRE-MAMV-5</t>
    </r>
    <r>
      <rPr>
        <sz val="11"/>
        <rFont val="Arial"/>
        <family val="2"/>
      </rPr>
      <t xml:space="preserve"> de la carpeta </t>
    </r>
    <r>
      <rPr>
        <b/>
        <sz val="11"/>
        <rFont val="Arial"/>
        <family val="2"/>
      </rPr>
      <t>45.L-MI-MRE-MAMV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</si>
  <si>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L-MI-MRE-ARVN-A</t>
  </si>
  <si>
    <t>Magistratura Regional</t>
  </si>
  <si>
    <t>Alejandro Rafael Vargas Nieto</t>
  </si>
  <si>
    <t>INE/UTF/DA/20307/2025</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</si>
  <si>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siguiente: ANEXO-L-MI-MRE-ARVN-1 del presente oficio.</t>
  </si>
  <si>
    <t>ANEXO-L-MI-MRE-ARVN-1</t>
  </si>
  <si>
    <r>
      <t xml:space="preserve">Se anexa la documentación soporte en PDF y presenta en dicho apartado de Datos Personales en el </t>
    </r>
    <r>
      <rPr>
        <b/>
        <i/>
        <sz val="11"/>
        <color theme="1"/>
        <rFont val="Arial"/>
        <family val="2"/>
      </rPr>
      <t>MEFIC</t>
    </r>
    <r>
      <rPr>
        <i/>
        <sz val="11"/>
        <color theme="1"/>
        <rFont val="Arial"/>
        <family val="2"/>
      </rPr>
      <t xml:space="preserve"> la </t>
    </r>
    <r>
      <rPr>
        <b/>
        <i/>
        <sz val="11"/>
        <color theme="1"/>
        <rFont val="Arial"/>
        <family val="2"/>
      </rPr>
      <t>Clave única de Registro de Población</t>
    </r>
    <r>
      <rPr>
        <i/>
        <sz val="11"/>
        <color theme="1"/>
        <rFont val="Arial"/>
        <family val="2"/>
      </rPr>
      <t xml:space="preserve">, así como las </t>
    </r>
    <r>
      <rPr>
        <b/>
        <i/>
        <sz val="11"/>
        <color theme="1"/>
        <rFont val="Arial"/>
        <family val="2"/>
      </rPr>
      <t>Declaraciones de Situación Patrimonial</t>
    </r>
    <r>
      <rPr>
        <i/>
        <sz val="11"/>
        <color theme="1"/>
        <rFont val="Arial"/>
        <family val="2"/>
      </rPr>
      <t xml:space="preserve"> del C. </t>
    </r>
    <r>
      <rPr>
        <b/>
        <i/>
        <sz val="11"/>
        <color theme="1"/>
        <rFont val="Arial"/>
        <family val="2"/>
      </rPr>
      <t>Alejandro Rafael Vargas Nieto.</t>
    </r>
  </si>
  <si>
    <t>No atendida 
Derivado del análisis a la información y de las aclaraciones presentadas por la persona candidata, se advirtió que subió al MEFIC la documentación solicitada consistente en el CURP y Declaraciones de Situación Patrimonial de los Ejercicios 2023 y 2024;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El caso se detalla en el ANEXO-L-MI-MRE-ARVN-1 del presente dictamen.</t>
  </si>
  <si>
    <t>02-MI-MRE-ARVN-C1                 La persona candidata a juzgadora presentó de forma extemporánea la  documentación del artículo 8 de los LFPEPJ en el MEFIC. Consistente en ella CURP y declaraciones de situación patrimonial de 2023 y 2024.</t>
  </si>
  <si>
    <t>De la revisión al MEFIC, se observó que, habiéndose identificado el flujo de recursos, la persona candidata a juzgadora no presentó estados de cuenta de la cuenta bancaria utilizada para ejercer los gastos de campaña, como se detalla en el ANEXO-L-MI-MRE-ARVN-2 del presente oficio.</t>
  </si>
  <si>
    <t>Se le solicita presentar a través del MEFIC lo siguiente:
- El o los estados de cuenta bancarios, en su caso, movimientos bancarios, correspondientes al periodo de campaña, Marzo, Abril y Mayo de 2025.
- Las aclaraciones que a su derecho convengan.</t>
  </si>
  <si>
    <t>ANEXO-L-MI-MRE-ARVN-2</t>
  </si>
  <si>
    <r>
      <t xml:space="preserve">Se anexan los Estados de cuenta en formato PDF de los meses de </t>
    </r>
    <r>
      <rPr>
        <b/>
        <i/>
        <sz val="11"/>
        <color theme="1"/>
        <rFont val="Arial"/>
        <family val="2"/>
      </rPr>
      <t>abril y mayo de 2025</t>
    </r>
    <r>
      <rPr>
        <i/>
        <sz val="11"/>
        <color theme="1"/>
        <rFont val="Arial"/>
        <family val="2"/>
      </rPr>
      <t xml:space="preserve">, haciendo la aclaración que la apertura de la cuenta bancaria se realizó en el mes de abril, mas no así en el mes de marzo, por consiguiente, no existen movimientos en dicho mes (marzo) del </t>
    </r>
    <r>
      <rPr>
        <b/>
        <i/>
        <sz val="11"/>
        <color theme="1"/>
        <rFont val="Arial"/>
        <family val="2"/>
      </rPr>
      <t>Banco Mercantil del Norte, S.A. Clave Interbancaria 072 496 01313068279 4, Numero de Cuenta 1313068279</t>
    </r>
    <r>
      <rPr>
        <i/>
        <sz val="11"/>
        <color theme="1"/>
        <rFont val="Arial"/>
        <family val="2"/>
      </rPr>
      <t xml:space="preserve">, sucursal </t>
    </r>
    <r>
      <rPr>
        <b/>
        <i/>
        <sz val="11"/>
        <color theme="1"/>
        <rFont val="Arial"/>
        <family val="2"/>
      </rPr>
      <t>LA PIEDAD CENTRO</t>
    </r>
    <r>
      <rPr>
        <i/>
        <sz val="11"/>
        <color theme="1"/>
        <rFont val="Arial"/>
        <family val="2"/>
      </rPr>
      <t xml:space="preserve">, el sistema </t>
    </r>
    <r>
      <rPr>
        <b/>
        <i/>
        <sz val="11"/>
        <color theme="1"/>
        <rFont val="Arial"/>
        <family val="2"/>
      </rPr>
      <t>MEFIC</t>
    </r>
    <r>
      <rPr>
        <i/>
        <sz val="11"/>
        <color theme="1"/>
        <rFont val="Arial"/>
        <family val="2"/>
      </rPr>
      <t xml:space="preserve">, aperturada nombre del C. </t>
    </r>
    <r>
      <rPr>
        <b/>
        <i/>
        <sz val="11"/>
        <color theme="1"/>
        <rFont val="Arial"/>
        <family val="2"/>
      </rPr>
      <t>Alejandro Rafael Vargas Nieto.</t>
    </r>
  </si>
  <si>
    <t xml:space="preserve">Atendida 
Del análisis a la respuesta presentada por la persona candidata a juzgadora, así como de la revisión a la documentación presentada en el MEFIC, se constató que presentó los estados de cuenta bancarios, de la cuenta bancaria número 79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ANEXO-L-MI-MRE-ARVN-2 del presente dictamen. </t>
  </si>
  <si>
    <t>De la revisión al MEFIC, se observó que la persona candidata a juzgadora omitió presentar los archivos electrónicos XML y PDF de los comprobantes fiscales digitales (CFDI) en los registros de gastos, como se detalla en el ANEXO-L-MI-MRE-ARVN-3 del presente oficio.</t>
  </si>
  <si>
    <t>ANEXO-L-MI-MRE-ARVN-3</t>
  </si>
  <si>
    <r>
      <t>Se realiza la Modificación en el Apartado del Ingreso ya que se contabilizo en el Tipo de Ingreso Personal como Otros Ingresos, siendo esto un error ya que dicho Ingreso debió ser con el concepto de Sueldos y Salarios, motivo por el cual se realiza dicha modificación en el MEFIC, además se anexa como evidencia el Estado de Cuenta Bancario del mes de Abril de 2025; en donde se identifica dicho Ingreso, por lo cual no existen</t>
    </r>
    <r>
      <rPr>
        <b/>
        <i/>
        <sz val="11"/>
        <color theme="1"/>
        <rFont val="Arial"/>
        <family val="2"/>
      </rPr>
      <t xml:space="preserve"> </t>
    </r>
    <r>
      <rPr>
        <i/>
        <sz val="11"/>
        <color rgb="FF000000"/>
        <rFont val="Arial"/>
        <family val="2"/>
      </rPr>
      <t>los archivos electrónicos XML y PDF de los comprobantes fiscales digitales (CFDI) de los Ingresos.</t>
    </r>
  </si>
  <si>
    <t xml:space="preserve">Sin efectos 
De las aclaraciones proporcionadas por el candidato en el MEFIC, la respuesta se consideró satisfactoria, toda vez que manifestó que se anexa estado de cuenta bancario del mes de abril de 2025, donde se identifica el ingreso, por lo que esta Autoridad al identificar que el monto de $5,000.00 corresponde a una transferencia realizada por el mismo candidato de su cuenta bancaria del Banco Nacional de México, S.A. a la cuenta bancaria del candidato exclusivamente para la campaña del Banco Mercantil del Norte, S.A. En consecuencia, por tratarse de una transferencia entre cuentas bancarias, no aplica la presentación de (PDF) Y (XML); por tal razón, la observación quedó sin efectos. 
Los casos se detallan en el ANEXO-L-MI-MRE-ARVN-3 del presente dictamen.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</si>
  <si>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siguiente: ANEXO-L-MI-MRE-ARVN-4 del presente oficio.</t>
  </si>
  <si>
    <t>ANEXO-L-MI-MRE-ARVN-4</t>
  </si>
  <si>
    <r>
      <t xml:space="preserve">En relación a los eventos registrados extemporáneamente previo a su realización, hecha por la esta autoridad fiscalizadora, es necesario precisar que la dinámica de la campaña que se desarrolló en </t>
    </r>
    <r>
      <rPr>
        <b/>
        <i/>
        <sz val="11"/>
        <color theme="1"/>
        <rFont val="Arial"/>
        <family val="2"/>
      </rPr>
      <t xml:space="preserve">el Distro Local de la Piedad </t>
    </r>
    <r>
      <rPr>
        <i/>
        <sz val="11"/>
        <color theme="1"/>
        <rFont val="Arial"/>
        <family val="2"/>
      </rPr>
      <t>dependiendo</t>
    </r>
    <r>
      <rPr>
        <b/>
        <i/>
        <sz val="11"/>
        <color theme="1"/>
        <rFont val="Arial"/>
        <family val="2"/>
      </rPr>
      <t xml:space="preserve"> </t>
    </r>
    <r>
      <rPr>
        <i/>
        <sz val="11"/>
        <color theme="1"/>
        <rFont val="Arial"/>
        <family val="2"/>
      </rPr>
      <t>al área geográfica de dicho distrito, no se tenía una agenda con antelación a los días estipulados en el artículo 17 de los Lineamientos para la Fiscalización de los Procesos Electorales del Poder Judicial, Federal y Locales, aprobados mediante Acuerdo INE/CG54/2025, a lo cual, siempre se hacían cuando menos con 4 días de antelación y muchas ocasiones se realizaba en el momento, estos fueron los motivos por los cuales no se cumplió con el artículo antes mencionado de los Lineamientos para la Fiscalización  de los Procesos Electorales del Poder Judicial, Federal y Locales, aprobados mediante Acuerdo INE/CG54/2025. Sin embargo, se registró en virtud de información de dichos eventos que se realizarían durante el Proceso de Campaña.</t>
    </r>
  </si>
  <si>
    <t>Sin efecto                                                                                       Del análisis a las aclaraciones y de la información presentada por la persona candidata a juzgadora en el MEFIC, se determinó lo siguiente:                                                                                       De los eventos señalados con (1) en la columna “Referencia Dictamen” de los ANEXO-L-MI-MRE-ARVN-4, se identificó que corresponden a eventos por concepto de caminatas volanteando y buscando apoyos; por tal razón respecto a estos casos la observación quedó sin efectos.                                                      2 eventos registrados en forma extemporánea sin la antelación de 5 días a su realización. ANEXO-L-MI-MRE-ARVN-4.</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</si>
  <si>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ANEXO-L-MI-MRE-ARVN-5</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</si>
  <si>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ANEXO-L-MI-MRE-ARVN-5</t>
  </si>
  <si>
    <r>
      <t>En relación, con la observación 5</t>
    </r>
    <r>
      <rPr>
        <i/>
        <sz val="11"/>
        <color theme="1"/>
        <rFont val="Arial"/>
        <family val="2"/>
      </rPr>
      <t xml:space="preserve"> y </t>
    </r>
    <r>
      <rPr>
        <i/>
        <sz val="11"/>
        <color rgb="FF000000"/>
        <rFont val="Arial"/>
        <family val="2"/>
      </rPr>
      <t xml:space="preserve">debido a que a la fecha de este escrito, la </t>
    </r>
    <r>
      <rPr>
        <b/>
        <i/>
        <sz val="11"/>
        <color rgb="FF000000"/>
        <rFont val="Arial"/>
        <family val="2"/>
      </rPr>
      <t>Referencia (1)</t>
    </r>
    <r>
      <rPr>
        <i/>
        <sz val="11"/>
        <color rgb="FF000000"/>
        <rFont val="Arial"/>
        <family val="2"/>
      </rPr>
      <t xml:space="preserve"> cuenta con respuesta de las autoridades requeridas, misma que aún sigue siendo procesada por esta autoridad fiscalizadora, se estará en espera de su determinación, por lo que, corresponde a la </t>
    </r>
    <r>
      <rPr>
        <b/>
        <i/>
        <sz val="11"/>
        <color rgb="FF000000"/>
        <rFont val="Arial"/>
        <family val="2"/>
      </rPr>
      <t>Referencia (2)</t>
    </r>
    <r>
      <rPr>
        <i/>
        <sz val="11"/>
        <color rgb="FF000000"/>
        <rFont val="Arial"/>
        <family val="2"/>
      </rPr>
      <t xml:space="preserve">, del cual, no se ha tenido respuesta (o sólo ha sido parcial) de los oficios citados en esta observación enumerada como 5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las instituciones </t>
    </r>
    <r>
      <rPr>
        <b/>
        <i/>
        <sz val="11"/>
        <color rgb="FF000000"/>
        <rFont val="Arial"/>
        <family val="2"/>
      </rPr>
      <t>SAT y CNBV</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</si>
  <si>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t xml:space="preserve">Informativa                                                                                                    A la fecha de elaboración del presente dictamen, esta Unidad Técnica de Fiscalización, respecto a los oficios señalados en el ANEXO-L-MI-MRE-ARVN-5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</si>
  <si>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ANEXO-L-MI-MRE-ARVN-6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</si>
  <si>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ANEXO-L-MI-MRE-ARVN-6</t>
  </si>
  <si>
    <t>El candidato, respecto a esta observación no presentó respuesta alguna.</t>
  </si>
  <si>
    <t xml:space="preserve">Informativa                                                                                                     A la fecha de elaboración del presente dictamen, esta Unidad Técnica de Fiscalización, respecto a los oficios señalados en el ANEXO-L-MI-MRE-ARVN-6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</si>
  <si>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L-MI-MRE-DAMV-A</t>
  </si>
  <si>
    <t>David Alcalá Mota Velasco</t>
  </si>
  <si>
    <t>INE/UTF/DA/20310/2025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</si>
  <si>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ANEXO-L-MI-MRE-DAM-1 del presente oficio.</t>
  </si>
  <si>
    <t>ANEXO-L-MI-MRE-DAM-1</t>
  </si>
  <si>
    <t>En atención a su requerimiento de observaciones del ANEXO-L-MI-MRE-DAM-1,debido a que en la plataforma de MEFIC ya se encontraban registrados mis datos personales, entre ellos la CURP, consideré que cumplí con los requisitos, sin embargo, mediante el presente solicito atentamente se me tenga por anexando mi CURP y por cumpliendo con el requerimiento.</t>
  </si>
  <si>
    <t>No atendida                                                                         Derivado del análisis a las aclaraciones y a la documentación presentada por la persona candidata, se advirtió que manifestó, que en la plataforma del MEFIC ya se encontraban registrados mis datos personales, entre ellos la CURP, consideré que cumplí con los requisitos, sin embargo, mediante el presente solicito atentamente se me tenga por anexando mi CURP y por cumpliendo con el requerimiento.                                                 No obstante la respuesta se consideró insatisfactoria ya que la CURP no fue adjuntada en el MEFIC, sí, aparece el dato en el apartado de datos personales. Ahora bien, se constató que persiste la falta de presentación de la documentación detallada en el ANEXO-L-MI-MRE-DAM-1 del presente dictamen; por tal razón, la observación no quedó atendida.</t>
  </si>
  <si>
    <t>02-MI-MRE-DAM-C1                  La persona candidata a juzgadora omitió presentar la  documentación del artículo 8 de los LFPEPJ en el MEFIC. Consistente en la CURP.</t>
  </si>
  <si>
    <t>De la revisión al MEFIC, se observó que, habiéndose identificado el flujo de recursos, la persona candidata a juzgadora no presentó estados de cuenta de la cuenta bancaria utilizada para ejercer los gastos de campaña, como se detalla en el ANEXO-L-MI-MRE-DAM-2.</t>
  </si>
  <si>
    <t>Se le solicita presentar a través del MEFIC lo siguiente:
- El o los estados de cuenta bancarios, en su caso, movimientos bancarios, correspondientes al periodo de campaña; Marzo, Abril y Mayo de 2025.
- Las aclaraciones que a su derecho convengan.</t>
  </si>
  <si>
    <t>ANEXO-L-MI-MRE-DAM-2</t>
  </si>
  <si>
    <t>En atención a su requerimiento de observaciones del ANEXO-L-MI-MRE-DAM-2, les manifiesto que en su momento, se anexaron los estados de cuenta de los meses de febrero, marzo y abril del 2025, sin haber anexado el de mayo, toda vez que todavía no concluía ese mes y por lo tanto no estaba a mi disponibilidad, por las costumbres bancarias, sin embargo, a efecto de cumplir con el requerimiento anexo los estados de cuenta de los meses de marzo, abril y mayo de 2025, correspondientes a la cuenta que les informé en su momento es del suscrito, de los cuales se desprende que sólo los movimientos corresponden a los intereses que me genera dicha cuenta.
De igual forma hago de su conocimiento, que el suscrito no hice ningún gasto ni invertí dinero alguno para la campaña del proceso extraordinario electoral, en que participé, sin embargo, el día 21 de mayo del presente año, renuncié a mi candidatura ante el Instituto Electoral del Estado de Michoacán, anexo además la ratificación de la renuncia que me fue tomada por la Secretaria Ejecutiva de dicho Instituto Electoral, C. María de Lourdes Becerra Pérez.
Aunado a lo anterior, también manifiesto que el Informe Único de Gastos en el MEFIC, se presentó en ceros, por no haber percibido ingresos o realizado erogaciones, tal como se me indicó mediante oficio IEM-SE-1349/2025, del cual anexo la constancia escaneada.</t>
  </si>
  <si>
    <t xml:space="preserve">Atendida                                                                                        Del análisis a la respuesta presentada por la persona candidata a juzgadora, así como de la revisión a la documentación presentada en el MEFIC, se constató que presentó los estados de cuenta bancarios, de la cuenta bancaria número 74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ANEXO-L-MI-MRE-DAM-2 del presente dictamen. </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</si>
  <si>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ANEXO-L-MI-MRE-DAM-3</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</si>
  <si>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ANEXO-L-MI-MRE-DAM-3</t>
  </si>
  <si>
    <t xml:space="preserve">Informativa                                                                                                    A la fecha de elaboración del presente dictamen, esta Unidad Técnica de Fiscalización, respecto a los oficios señalados en el ANEXO-L-MI-MRE-DAM-3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</si>
  <si>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ANEXO-L-MI-MRE-DAM-4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</si>
  <si>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ANEXO-L-MI-MRE-DAM-4</t>
  </si>
  <si>
    <t xml:space="preserve">Informativa                                                                                                     A la fecha de elaboración del presente dictamen, esta Unidad Técnica de Fiscalización, respecto a los oficios señalados en el ANEXO-L-MI-MRE-DAM-4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</si>
  <si>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L-MI-MRE-EFAH-A</t>
  </si>
  <si>
    <t>Edward Fernando Arreola Hernández</t>
  </si>
  <si>
    <t>INE/UTF/DA/20311/2025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</si>
  <si>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ANEXO-L-MI-MRE-EFAH-1 del presente oficio.</t>
  </si>
  <si>
    <t>ANEXO-L-MI-MRE-EFAH-1</t>
  </si>
  <si>
    <t xml:space="preserve">Se hace la aclaración que dicho requerimiento se hace respecto de una persona distinta al que suscribe (RAFAEL ARGUETA MORA), por lo que me veo imposibilitado para adjuntar la CURP ahí solicitada.
Así mismo adjunto evidencia de que sí se registró la CURP de su servidor en el Sistema MEFIC, en el apartado de datos personales, como se muestra a continuación:
 Además de que se adjunto al Constancia de Situación Fiscal en el apartado de Evidencias del Sistema MEFIC, donde se ve reflejado el Registro Federal de contribuyentes, así como la Clave Única de Registro de Población CURP que corresponde a mi persona. 
</t>
  </si>
  <si>
    <t>Atendida                                                                                       Derivado del análisis a la información y de las aclaraciones presentadas por la persona candidata, se advirtió que subió a MEFIC la documentación solicitada consistente en la CURP; la cual fue presentada en el periodo normal para la presentación del informe; por tal razón, la observación quedó atendida.                                                 El caso se detalla en el ANEXO-L-MI-MRE-EFAH-1 del presente dictamen.</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</si>
  <si>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ANEXO-L-MI-MRE-EFAH-2 del presente oficio.</t>
  </si>
  <si>
    <t>ANEXO-L-MI-MRE-EFAH-2</t>
  </si>
  <si>
    <r>
      <t xml:space="preserve">Se procede a subir a MEFIC </t>
    </r>
    <r>
      <rPr>
        <b/>
        <i/>
        <sz val="11"/>
        <color theme="1"/>
        <rFont val="Arial"/>
        <family val="2"/>
      </rPr>
      <t>las muestras fotográficas y de video relativos a los gastos de propaganda impresa y de redes sociales de los siguientes gastos de propaganda.</t>
    </r>
    <r>
      <rPr>
        <i/>
        <sz val="11"/>
        <color theme="1"/>
        <rFont val="Arial"/>
        <family val="2"/>
      </rPr>
      <t xml:space="preserv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contó con equipo de coordinación de campaña y fiscalización.</t>
    </r>
  </si>
  <si>
    <t>Atendida 
Derivado del análisis a las aclaraciones y de la verificación de la información presentada por la persona candidata en el MEFIC, se advirtió que se procede a subir en el MEFIC las muestras fotográficas y de video relativos a los gastos de propaganda impresa y de redes sociales; asimismo, se constató que presentó la documentación señalada en el ANEXO-L-MI-MRE-EFAH-2 del presente dictamen consistente en las muestras de los bienes y servicios entregados; por tal razón,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</si>
  <si>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ANEXO-L-MI-MRE-EFAH-3 del presente oficio.</t>
  </si>
  <si>
    <t>ANEXO-L-MI-MRE-EFAH-3</t>
  </si>
  <si>
    <t>Se adjunta a la plataforma MEFIC el siguiente soporte documental complementario.
•	Por lo que ve a los registros enumerados con los números 1,3,5,6,7,10,12 y 15 se procede a agregar al sistema de fiscalización MEFIC los tickets correspondientes y que tengo en mi poder relativos a dichos consumos, en la inteligencia de que si se omite algunos es en virtud a que fueron extraviados involuntariamente.
•	Por lo que ve a los enumerados del 2,4,8,9,11,13 y 14, se aclara que respecto de dichos gastos de hospedaje no se proporcionaron tickets, únicamente factura, pero en la cual se detalla con claridad el concepto, monto de pago y fecha de la prestación del servicio, así mismo después de una búsqueda exhaustiva no encontré los que corresponden a alimentos ni a combustible referidos en los puntos anteriores; por lo que solicito que se me tenga por solventado.
Aclaración. Bajo protesta de decir verdad se manifiesta que por un error involuntario se omitió adjuntar los anexos que se agregan en este momento, sin embargo, en todos los casos se subió la factura correspondiente en la cual se detalla la forma de pago, así como las fechas de la prestación de los servicios y sobre todo se comprueba el gasto hecho, lo que igualmente ocurre con los gastos de Hospedaje.</t>
  </si>
  <si>
    <t>No Atendida                                                                                      Del análisis a las aclaraciones y de la verificación a la documentación presentada por la persona candidata, se determinó lo siguiente: 
                                                                                                       Por lo que se refiere a la documentación señalada con (1) en la columna “Referencia Dictamen” del ANEXO-L-MI-MRE-EFAH-3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quedó atendida.         
                                                                                                        Finalmente, respecto de la documentación señalada con (2) en la columna “Referencia Dictamen” del ANEXO-L-MI-MRE-EFAH-3 del presente dictamen, se constató que aun cuando manifestó que por lo que a los registros enumerados con los números 1,3,5,6,7,10,12 y 15 se procede a agregar al sistema de fiscalización MEFIC los tickets correspondientes y que tengo en mi poder relativos a dichos consumos, en la inteligencia de que si se omite algunos es en virtud a que fueron extraviados involuntariamente; por lo que ve a los enumerados del 2,4,8,9,11,13 y 14, se aclara que respecto de dichos gastos de hospedaje no se proporcionaron tickets, únicamente factura, pero en la cual se detalla con claridad el concepto, monto de pago y fecha de la prestación del servicio, así mismo después de una búsqueda exhaustiva no encontré los que corresponden a alimentos ni a combustible referidos en los puntos anteriores; por lo que solicito que se me tenga por solventado; lo cierto es que en algunos casos adjuntó los tickets, boleto o pase de abordar, por lo que no fue agregada en el MEFIC la documentación faltante  observada de los gastos erogados, sin embargo, se localizaron los comprobantes fiscales que amparan dichas erogaciones, por lo que, solo omitió presentar los tickets, boletos o pases de abordar de los referidos en el numeral (2); por tal razón, la observación no quedó atendida.</t>
  </si>
  <si>
    <t>02-MI-MRE-EFAH-C1                                                                  La persona candidata a juzgadora omitió registrar documentación en el MEFIC por concepto de tickets, boleto o pase de abordar de los gastos erogados.</t>
  </si>
  <si>
    <t>De la revisión al MEFIC, se observó que la persona candidata a juzgadora omitió presentar los archivos electrónicos XML y PDF de los comprobantes fiscales digitales (CFDI) en los registros de gastos, como se detalla en el ANEXO-L-MI-MRE-EFAH-4 del presente oficio.</t>
  </si>
  <si>
    <t>ANEXO-L-MI-MRE-EFAH-4</t>
  </si>
  <si>
    <t xml:space="preserve">Respuesta. Se adjunta a la plataforma MEFIC todo el soporte documental complementario relativo al archivo XML.
Aclaración. Bajo protesta de decir verdad se manifiesta que, al revisar el informe de gastos rendido, se advierte que por error involuntario y falta de personal que se encargara de la fiscalización únicamente se subieron el archivo PDF, por lo que en este momento se procede a subir ambos archivos para cumplir con el egreso reportado.
</t>
  </si>
  <si>
    <t>Atendida                                                                                          De las aclaraciones proporcionadas por el candidato en el MEFIC, la respuesta se consideró satisfactoria, toda vez que manifestó que al revisar el informe de gastos rendido, se advierte que por error involuntario y falta de personal que se encargara de la fiscalización únicamente se subieron el archivo PDF, por lo que en este momento se procede a subir ambos archivos para cumplir con el egreso reportado; por lo que al presentar los comprobantes XML señalados en el ANEXO-L-MI-MRE-EFAH-4 del presente dictamen, de los gastos por concepto de alimentos, gasolina y hospedaje, la observación quedó atendida por un importe de $27,165.40.</t>
  </si>
  <si>
    <t>De la revisión al MEFIC, se observó que, habiéndose identificado el flujo de recursos, la persona candidata a juzgadora no presentó estados de cuenta de la cuenta bancaria utilizada para ejercer los gastos de campaña, como se detalla en el ANEXO-L-MI-MRE-EFAH-5.</t>
  </si>
  <si>
    <t>Se le solicita presentar a través del MEFIC lo siguiente:
- El o los estados de cuenta bancarios, en su caso, movimientos bancarios, correspondientes al periodo de campaña; Marzo y Mayo de 2025.
- Las aclaraciones que a su derecho convengan.</t>
  </si>
  <si>
    <t>ANEXO-L-MI-MRE-EFAH-5</t>
  </si>
  <si>
    <t>Respuesta. Se procede a subir a MEFIC los archivos en PDF de los estados de cuenta bancarios de la cuenta registrada para la campaña correspondientes a los meses del 9 de febrero al 8 marzo, del 9 de marzo al 8 de abril, del 9 de abril al 8 de mayo, del 9 de mayo al 8 de junio todos del año 2025 en el apartado de evidencia adjunta al informe del Sistema MEFIC. Lo anterior aún y cuando el periodo de campaña inició el 14 catorce de abril del año en curso y en el estado de cuenta de marzo no obra ningún movimiento correspondiente al periodo de campaña.
Aclaración. Bajo protesta de decir verdad se manifiesta que el estado de cuenta de marzo de 2025 no se subió al sistema MEFIC ya que no contiene ningún movimiento dentro del periodo de campaña, asimismo por lo que ve al correspondiente al mes de mayo, este no fue subido ya que a la fecha en que se rindió el Informe Único de Gastos aún no había sido expedido el mismo, como se puede advertir del propio estado de cuenta.</t>
  </si>
  <si>
    <t xml:space="preserve">Atendida                                                                                             Del análisis a la respuesta presentada por la persona candidata a juzgadora, así como de la revisión a la documentación presentada en el MEFIC, se constató que presentó los estados de cuenta bancarios, de la cuenta bancaria número 94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ANEXO-L-MI-MRE-EFAH-5 del presente dictamen. </t>
  </si>
  <si>
    <t>De la revisión al estado de cuenta bancario, se observó que la persona candidata a juzgadora no reportó en el MEFIC depósitos y retiros por un monto de $96,465.74  como se detalla en el anexo siguiente ANEXO-L-MI-MRE-EFAH-6 del presente oficio.</t>
  </si>
  <si>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</si>
  <si>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ANEXO-L-MI-MRE-EFAH-6</t>
  </si>
  <si>
    <t>Respuesta. En primer lugar, se procede a aclarar el origen y destino en primer lugar los ingresos y posteriormente los egresos individualmente en los siguientes términos.
INGRESOS 
•	Por lo que ve al depósito de $26,250.70 reportado el 11 de abril de 2025, se manifiesta bajo protesta de decir verdad que dicho deposito corresponde a mi pago de nómina de la primera quincena de abril del año en curso, el cual no fue reportado por ser un movimiento que no entro dentro del periodo de campaña. 
RETIROS
•	Por lo que ve al egreso de $9,529.04 reportado el 10 de abril de 2025, se manifiesta bajo protesta de decir verdad que dicho cargo corresponde al pago de mi tarjeta de crédito, como se indica en el propio estado de cuenta, el cual no fue reportado por no haber sido un gasto de campaña y ser un movimiento que no entro dentro del periodo de campaña
•	Por lo que ve al egreso de $35,000.00 y $18,400.00 reportados el 10 y 30 de abril de 2025, correspondientes, se manifiesta bajo protesta de decir verdad que dicho cargo corresponde una transferencia entre cuentas propias a mi cuenta de Banamex, como se indica en el propio estado de cuenta, el cual no fue reportado por no haber sido un gasto de campaña y además al ser el primero un movimiento que no entro dentro del periodo de campaña. 
•	Por lo que ve al egreso de $286.00 reportado el 21 de abril de 2025, se manifiesta bajo protesta de decir verdad que dicho cargo corresponde a un consumo de cafetería que no tiene relación con gastos de campaña, pero que por un error fue pagado con la cuenta exclusiva de la campaña, NO FUE REPORTADO por no ser un gasto de campaña.
•	Por lo que ve al egreso de $3,000.00 reportado el 11 de abril de 2025, se manifiesta bajo protesta de decir verdad que dicho cargo corresponde a una transferencia realizada a cuenta de mi esposa YESSICA ESPERANZA MORALES FERNANDEZ con motivo de gastos propios del hogar y que por ende no es un gasto de campaña.
•	Por lo que ve al egreso de $4,000.00 reportado el 29 de abril de 2025, se manifiesta bajo protesta de decir verdad que dicho retiro en efectivo corresponde a los pagos realizados por casetas en efectivo de los traslados de Morelia-Lázaro Cárdenas en días subsecuentes a dicho retiro y que se acreditan con los tickets de casetas que obran en el MEFIC.
Aclaración. Bajo protesta de decir verdad manifiesto que por un error se hicieron dichos gastos con la cuenta exclusiva de la campaña, en virtud a que al no contar con un equipo de fiscalización profesional y no tener personal de apoyo en campaña, así como ser la primera campaña electoral en la que participó no tuve la previsión de contar con una cuenta adicional para gastos no relacionados con la campaña.</t>
  </si>
  <si>
    <t>Sin efectos 
De los movimientos de la cuenta bancaria señalados con (1) en el ANEXO-L-MI-MRE-EFAH-6 del presente Dictamen, se constató que corresponden a conceptos por pago de servicios o gastos compra de café, disposición de efectivo para el pago de casetas y peajes y una transferencia entre cuentas bancarias, que no se vinculan con la campaña; por tal razón, la observación respecto a este punto quedó sin efectos. 
De los movimientos de la cuenta bancaria señalados con (2) en el ANEXO-L-MI-MRE-EFAH-6 del presente Dictamen, se constató que corresponden a conceptos depósito de nómina, pago de tarjeta de crédito, traspasos entre cuentas de la esposa, que no se vinculan con la campaña; además, estos depósitos y retiros bancarios están comprendidos entre el 10 y 11 de abril de 2025 días antes de arrancar el periodo de campaña, el periodo de campaña inicio el 14 de abril del presente año; por tal razón, la observación respecto a este punto quedó sin efectos.</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</si>
  <si>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siguiente: ANEXO-L-MI-MRE-EFAH-7 del presente oficio.</t>
  </si>
  <si>
    <t>ANEXO-L-MI-MRE-EFAH-7</t>
  </si>
  <si>
    <t>Respuesta. Únicamente se rinde la aclaración que se precisa a continuación.
Aclaración. Bajo protesta de decir verdad se manifiesta que efectivamente los eventos indicados en el anexo 7 fueron registrados con menor anticipación a los 5 días que prevén los lineamientos de fiscalización en su numeral 18, sin embargo ello se debió a que las invitaciones a los encuentros con ciudadanos se realizaron con una anticipación menor a 5 días y por ende se cumplió registrando los eventos a más tardar al día siguiente de que se recibieron las invitaciones, manifestando también bajo protesta de decir verdad que DICHAS INVITACIONES SE RECIBIERON DE MANERA VERBAL YA SEA EN PERSONA O BIEN TELEFONICAMENTE, por lo que no existe ninguna carta invitación impresa.
Quiero hacer mención que particularmente el tema de la agenda se manejó con una anticipación muy corta en virtud a que no conté con una estructura o personal de apoyo o coordinación de campaña que me agendara eventos previamente, por lo que bajo protesta de decir verdad manifiesto que los encuentros con los ciudadanos se fueron pactando en los recorridos en calles, casa por casa y demás que se realizaron y en los mismos se recibían las invitaciones verbales.
No obstante a ello, se cumplió con el registro en los términos del segundo párrafo del artículo 18 de los lineamientos, pues los eventos se registraron con la anticipación ahí prevista al ser recibidas las invitaciones verbales con la anticipación menor a 5 días, y todos los registros fueron hechos con anterioridad a la realización de los encuentros.</t>
  </si>
  <si>
    <t>No atendida              
                                                                                                        Del análisis a las aclaraciones y de la información presentada por la persona candidata a juzgadora en el MEFIC, se determinó lo siguiente:                                                                                                       De los eventos señalados con (1) en la columna “Referencia Dictamen” de los ANEXO-L-MI-MRE-EFAH-7 aun cuando señala que efectivamente los eventos indicados en el anexo 7, fueron registrados con menor anticipación a los 5 días que prevén los lineamientos de fiscalización en su numeral 18, sin embargo ello se debió a que las invitaciones a los encuentros con ciudadanos se realizaron con una anticipación menor a 5 días y por ende se cumplió registrando los eventos a más tardar al día siguiente de que se recibieron las invitaciones; al respecto, los eventos fueron mesas de dialogo y reuniones privadas y no cumplen con los 5 días de anticipación.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6 eventos registrados en forma extemporánea el mismo día de su realización. ANEXO-L-MI-MRE-EFAH-7.</t>
  </si>
  <si>
    <t>02-MI-MRE-EFAH-C2                 La persona candidata a juzgadora informó de manera extemporánea 6 eventos de campaña el mismo día de su celebración.</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</si>
  <si>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ANEXO-L-MI-MRE-EFAH-8</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</si>
  <si>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ANEXO-L-MI-MRE-EFAH-8</t>
  </si>
  <si>
    <t>No se realiza solicitud alguna, por lo tanto, no aplica dar respuesta al mismo.</t>
  </si>
  <si>
    <t xml:space="preserve">Informativa                                                                                        A la fecha de elaboración del presente dictamen, esta Unidad Técnica de Fiscalización, respecto a los oficios señalados en el ANEXO-L-MI-MRE-EFAH-8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</si>
  <si>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ANEXO-L-MI-MRE-EFAH-9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</si>
  <si>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ANEXO-L-MI-MRE-EFAH-9</t>
  </si>
  <si>
    <t xml:space="preserve">Informativa                                                                                        A la fecha de elaboración del presente dictamen, esta Unidad Técnica de Fiscalización, respecto a los oficios señalados en el ANEXO-L-MI-MRE-EFAH-9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</si>
  <si>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ANEXO-L-MI-MRE-EFAH-10 del presente oficio.</t>
  </si>
  <si>
    <t>ANEXO-L-MI-MRE-EFAH-10</t>
  </si>
  <si>
    <t xml:space="preserve">Respuesta. Únicamente se rinde la aclaración que se precisa a continuación.
En el caso del registro de operaciones extemporáneas, manifiesto bajo protesta de decir verdad que, al ser una campaña con carácter de extraordinaria y ser solventada con el patrimonio propio de sus servidor y al no contar con una estructura para un equipo de fiscalización como apoyo, se registraron de manera extemporánea, así mismo quiero hacer mención que a pesar de esto, en ningún momento se trató de ocultar gasto alguno tratando de transparentar en todo momento mis gastos de campaña que se ejercieron en el período de la misma.   </t>
  </si>
  <si>
    <t xml:space="preserve">No atendida 
Del análisis a las aclaraciones y de la información presentada por la persona candidata a juzgadora en el MEFIC, se determinó lo siguiente:                                                                                
                                                                                                        De los registros señalados con (1) en la columna “Referencia Dictamen” del ANEXO-L-MI-MRE-EFAH-10, aun cuando manifiesto bajo protesta de decir verdad que, al ser una campaña con carácter de extraordinaria y ser solventada con el patrimonio propio de sus servidor y al no contar con una estructura para un equipo de fiscalización como apoyo, se registraron de manera extemporánea;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$26,131.57; por tal razón, la observación no quedó atendida.
</t>
  </si>
  <si>
    <t>02-MI-MRE-EFAH-C3 
La persona candidata a juzgadora omitió realizar el registro contable de sus operaciones en tiempo real, excediendo los tres días posteriores en que se realizó la operación que fueron registradas durante el periodo normal, por un importe de $26,131.57</t>
  </si>
  <si>
    <t>L-MI-MRE-EIBE-A</t>
  </si>
  <si>
    <t>Enock Iván Barragán Estrada</t>
  </si>
  <si>
    <t>INE/UTF/DA/20314/2025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</si>
  <si>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ANEXO-L-MI-MRE-EIBE-1 del presente oficio.</t>
  </si>
  <si>
    <t>ANEXO-L-MI-MRE-EIBE-1</t>
  </si>
  <si>
    <t>LA UTILIZACIÓN DE REDES SOCIALES NO SE GENERÓ NINGUNA EGRESO POR SER REDES PERSONALES Y LA INFORMACIÓN E IMÁGENES SUBIDAS CORRESPONDEN A AQUELLAS QUE ME FUERON TOMADAS CON MI PROPIO CELULAR CUYOS DATOS YA SE ENCUENTRAN REGISTRADOS Y QUE CORRESPONDEN AL NÚMERO 4433374013, Y SE PODRÍA SUBIR COMO EVIDENCIA ALGUNA DE LAS Fotografías.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</si>
  <si>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señalar las cuentas de redes sociales; la cual fue presentada en el periodo normal para la presentación del informe; por tal razón, la observación </t>
    </r>
    <r>
      <rPr>
        <b/>
        <sz val="11"/>
        <rFont val="Arial"/>
        <family val="2"/>
      </rPr>
      <t>quedó atendida.</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</si>
  <si>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abril y mayo de 2025 como se detalla en el ANEXO-L-MI-MRE-EIBE-2 del presente oficio. </t>
  </si>
  <si>
    <t>ANEXO-L-MI-MRE-EIBE-2</t>
  </si>
  <si>
    <t>SE APERTURO LA CUENTA BANCARIA EN EL MES DE ABRIL, CON EL OBJETIVO DE MANEJAR LA ADMINSITRACION DE LOS GASTOS EXCLUSIVAMENTE PARA LA CAMAPAÑA. SE ANEXA EL ESTADO DE CUENTA DEL ES DE MAYO AL PRESENTE DOCUMENTO.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</si>
  <si>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estado de cuenta del mes de mayo, se determinó que la omitió presentar los estados de cuenta bancarios, de la cuenta número 57 utilizada para ejercer los gastos de campaña; por tal razón la observación</t>
    </r>
    <r>
      <rPr>
        <b/>
        <sz val="11"/>
        <rFont val="Arial"/>
        <family val="2"/>
      </rPr>
      <t xml:space="preserve"> no quedó atendida.
</t>
    </r>
    <r>
      <rPr>
        <sz val="11"/>
        <rFont val="Arial"/>
        <family val="2"/>
      </rPr>
      <t xml:space="preserve">
Los casos se detallan en el</t>
    </r>
    <r>
      <rPr>
        <b/>
        <sz val="11"/>
        <rFont val="Arial"/>
        <family val="2"/>
      </rPr>
      <t xml:space="preserve"> ANEXO-L-MI-MRE-EIBE-2</t>
    </r>
    <r>
      <rPr>
        <sz val="11"/>
        <rFont val="Arial"/>
        <family val="2"/>
      </rPr>
      <t xml:space="preserve"> del presente dictamen.</t>
    </r>
  </si>
  <si>
    <r>
      <rPr>
        <b/>
        <sz val="11"/>
        <rFont val="Arial"/>
        <family val="2"/>
      </rPr>
      <t xml:space="preserve">02-MI-MRE-EIBE-C1
</t>
    </r>
    <r>
      <rPr>
        <sz val="11"/>
        <rFont val="Arial"/>
        <family val="2"/>
      </rPr>
      <t>La persona candidata a juzgadora omitió presentar 2 estados de cuenta bancarios de 1 cuenta bancaria.</t>
    </r>
  </si>
  <si>
    <t>Omisión de presentar estados de cuenta.</t>
  </si>
  <si>
    <t>30, fracción I, inciso a) de los LFPEPJ</t>
  </si>
  <si>
    <t>1f</t>
  </si>
  <si>
    <t>De la revisión en el MEFIC, se observaron diferencias entre los importes de los registros de ingresos con el total de comprobaciones realizadas, como se detalla en el ANEXO-L-MI-MRE-EIBE-3 del presente oficio.</t>
  </si>
  <si>
    <t>Lo anterior, de conformidad con lo dispuesto en  los artículos 9, 10 y 12 de los Lineamientos para la Fiscalización de los Procesos Electorales del Poder Judicial, Federal y Locales, aprobados mediante Acuerdo INE/CG54/2024.</t>
  </si>
  <si>
    <t>ANEXO-L-MI-MRE-EIBE-3</t>
  </si>
  <si>
    <t>EN EL INFORME DE INICIAL DE INGRESOS SE REGISTRO EL INGRESO TOTAL ANUAL, EN EL REPORTE DE INGRESOS SE REPORTO EL INGRESO QUINCENAL QUE PERCIBO COMO ASALARIADO, SE ANEXAN LOS RECIBOS QUINCENALES DE NOMINA.</t>
  </si>
  <si>
    <r>
      <rPr>
        <b/>
        <sz val="11"/>
        <rFont val="Arial"/>
        <family val="2"/>
      </rPr>
      <t xml:space="preserve">Atendida
</t>
    </r>
    <r>
      <rPr>
        <sz val="11"/>
        <rFont val="Arial"/>
        <family val="2"/>
      </rPr>
      <t xml:space="preserve">
Del análisis a la respuesta y la documentación presentada en el MEFIC por la persona candidata se determinó lo siguiente:
Por lo que se refiere a los registros señalados en el </t>
    </r>
    <r>
      <rPr>
        <b/>
        <sz val="11"/>
        <rFont val="Arial"/>
        <family val="2"/>
      </rPr>
      <t>ANEXO-L-MI-MRE-EIBE-3</t>
    </r>
    <r>
      <rPr>
        <sz val="11"/>
        <rFont val="Arial"/>
        <family val="2"/>
      </rPr>
      <t xml:space="preserve"> del presente dictamen, se constató que 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</si>
  <si>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ANEXO-L-MI-MRE-EIBE-4 del presente oficio.</t>
  </si>
  <si>
    <t>ANEXO-L-MI-MRE-EIBE-4</t>
  </si>
  <si>
    <t>SE ANEXA AL PRESENTE DOCUMENTO LOS ARCHIVOS EN PDF Y XML.; SE ANEXA AL PRESENTE DOCUMENTO EL ANEXO REPAAC "B" Y REPAAC "C". NO SE EXPIDIO RECIBO FISCAL POR NO CONTAR CON LA FIRMA ELECTRONICA EL PEROSNAL DE APOYO PARA EMITIRLO.; ESTE COMPROBANTE NO APLICA EL XML, YA QUE CORRESPONDE A UN CARGO QUE REALIZÓ EL BANCO COMO SALDO MINIMO EN LA CUENTA, SE REPORTO COMO GASTO YA EN EL ESTADO DE CUENTA APARECE EL MOVIMIENTO COMO ABONO.; SE ANEXA EL TICKET DEL GASTO REALIZADO, YA QUE SE SOLICITO LA FACTURA EN LA COMPAÑÍA GASOLINERA SIN RESPUESTA FAVORABLE ALGUNA, YA QUE NOCUENTA CON FACTURACION EN LINEA.</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</si>
  <si>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ANEXO-L-MI-MRE-EIBE-4</t>
    </r>
    <r>
      <rPr>
        <sz val="11"/>
        <rFont val="Arial"/>
        <family val="2"/>
      </rPr>
      <t xml:space="preserve">, la respuesta se consideró satisfactoria, toda vez que manifestó presentar la documentación solicitada, asimismo, se determinó que presentó los comprobantes XML y su representación en PDF solicitados de los gastos por concepto de propaganda impresa, combustibles y peajes, por tal razón la observación </t>
    </r>
    <r>
      <rPr>
        <b/>
        <sz val="11"/>
        <rFont val="Arial"/>
        <family val="2"/>
      </rPr>
      <t>quedó atendida</t>
    </r>
    <r>
      <rPr>
        <sz val="11"/>
        <rFont val="Arial"/>
        <family val="2"/>
      </rPr>
      <t xml:space="preserve"> por un importe de $16,082.19.
Respecto de los comprobantes señalados con (2) en la columna “Referencia” del </t>
    </r>
    <r>
      <rPr>
        <b/>
        <sz val="11"/>
        <rFont val="Arial"/>
        <family val="2"/>
      </rPr>
      <t>ANEXO-L-MI-MRE-EIBE-4</t>
    </r>
    <r>
      <rPr>
        <sz val="11"/>
        <rFont val="Arial"/>
        <family val="2"/>
      </rPr>
      <t xml:space="preserve"> del presente dictamen, la respuesta se consideró insatisfactoria, toda vez que aun cuando manifestó que se trata de una comisión del banco y que la compañía gasolinera no le facturo, se observó que omitió presentar los comprobantes XML y su representación en PDF solicitados y estado de cuenta donde se observe el concepto de comisión, de los gastos por concepto de otros gastos y combustibles y peajes, por lo que al no comprobar el gasto la observación </t>
    </r>
    <r>
      <rPr>
        <b/>
        <sz val="11"/>
        <rFont val="Arial"/>
        <family val="2"/>
      </rPr>
      <t>no quedó atendida</t>
    </r>
    <r>
      <rPr>
        <sz val="11"/>
        <rFont val="Arial"/>
        <family val="2"/>
      </rPr>
      <t xml:space="preserve"> por un importe de $2,381.52.
Ahora bien, por cuanto a los comprobantes señalados con (3) en la columna “Referencia” del </t>
    </r>
    <r>
      <rPr>
        <b/>
        <sz val="11"/>
        <rFont val="Arial"/>
        <family val="2"/>
      </rPr>
      <t>ANEXO-L-MI-MRE-EIBE-4</t>
    </r>
    <r>
      <rPr>
        <sz val="11"/>
        <rFont val="Arial"/>
        <family val="2"/>
      </rPr>
      <t xml:space="preserve"> del presente dictamen, al tratarse de pagos que se comprobaron con REPAAC, la observación </t>
    </r>
    <r>
      <rPr>
        <b/>
        <sz val="11"/>
        <rFont val="Arial"/>
        <family val="2"/>
      </rPr>
      <t xml:space="preserve">quedo sin efectos. </t>
    </r>
  </si>
  <si>
    <r>
      <rPr>
        <b/>
        <sz val="11"/>
        <rFont val="Arial"/>
        <family val="2"/>
      </rPr>
      <t>02-MI-MRE-EIBE-C2</t>
    </r>
    <r>
      <rPr>
        <sz val="11"/>
        <rFont val="Arial"/>
        <family val="2"/>
      </rPr>
      <t xml:space="preserve">
La persona candidata a juzgadora omitió presentar la documentación soporte que compruebe el gasto consistente por un monto de $2,381.52.</t>
    </r>
  </si>
  <si>
    <t>$2,381.52.</t>
  </si>
  <si>
    <t>De la revisión a la información presentada en el MEFIC, se observó que la persona candidata a juzgadora realizó pagos a personal de apoyo para los que no adjuntó el Recibo de Pago por Actividades de Apoyo a la Campaña (REPAAC), como se detalla en el ANEXO-L-MI-MRE-EIBE-5 del presente oficio.</t>
  </si>
  <si>
    <t>Se solicita presentar en el MEFIC lo siguiente:
• Los Recibos de Pago por Actividades de Apoyo a la Campaña (REPAAC) correspondientes.
• Las aclaraciones que a su derecho convengan.</t>
  </si>
  <si>
    <t>ANEXO-L-MI-MRE-EIBE-5</t>
  </si>
  <si>
    <t>SE ANEXA AL PRESENTE FORMATO REPAAC.</t>
  </si>
  <si>
    <r>
      <rPr>
        <b/>
        <sz val="11"/>
        <rFont val="Arial"/>
        <family val="2"/>
      </rPr>
      <t>Atendida</t>
    </r>
    <r>
      <rPr>
        <sz val="11"/>
        <rFont val="Arial"/>
        <family val="2"/>
      </rPr>
      <t xml:space="preserve">
Del análisis a las aclaraciones realizadas por la persona candidata a juzgadora y a la documentación presentada en el MEFIC, se determinó lo siguiente:
Por lo que se refiere a los casos señalados en el </t>
    </r>
    <r>
      <rPr>
        <b/>
        <sz val="11"/>
        <rFont val="Arial"/>
        <family val="2"/>
      </rPr>
      <t>ANEXO-L-MI-MRE-EIBE-5</t>
    </r>
    <r>
      <rPr>
        <sz val="11"/>
        <rFont val="Arial"/>
        <family val="2"/>
      </rPr>
      <t xml:space="preserve">, se constató que presentó los Recibos de Pago por Actividades de Apoyo a la Campaña (REPAAC); por tal razón, la observación </t>
    </r>
    <r>
      <rPr>
        <b/>
        <sz val="11"/>
        <rFont val="Arial"/>
        <family val="2"/>
      </rPr>
      <t>quedó atendida</t>
    </r>
    <r>
      <rPr>
        <sz val="11"/>
        <rFont val="Arial"/>
        <family val="2"/>
      </rPr>
      <t xml:space="preserve"> respecto a este punto.</t>
    </r>
  </si>
  <si>
    <t>Se solicita presentar en el MEFIC lo siguiente:
• El control de folios de los Recibos de Pago por Actividades de Apoyo a la Campaña (CF-REPAAC) debidamente requisitado y firmado.
• Las aclaraciones que a su derecho convengan.</t>
  </si>
  <si>
    <t>ANEXO-L-MI-MRE-EIBE-6</t>
  </si>
  <si>
    <t>SE ANEXA EL FORMATO REPAAC "C"</t>
  </si>
  <si>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anexar el formato REPAAC "C",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</si>
  <si>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 xml:space="preserve">02-MI-MRE-EIBE-C3
</t>
    </r>
    <r>
      <rPr>
        <sz val="11"/>
        <rFont val="Arial"/>
        <family val="2"/>
      </rPr>
      <t>La persona candidata a juzgadora omitió presentar el Control de Folios por Pago por Actividades de Apoyo a la Campaña (CF-REPAAC).</t>
    </r>
  </si>
  <si>
    <t>Omisión de presentar el Control de Folios CF-REPAAC</t>
  </si>
  <si>
    <t>30, fracción IV, inciso e) de los LFPEPJ</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</si>
  <si>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ANEXO-L-MI-MRE-EIBE-7 del presente oficio.</t>
  </si>
  <si>
    <t>ANEXO-L-MI-MRE-EIBE-7</t>
  </si>
  <si>
    <t>SE ANEXA N FOTOGRAFIAS DEL FOLLETO REALIZADO PARA LA PROPAGANDA IMPRESA.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</si>
  <si>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evidencias adjuntas al informe único de gasto; asimismo, se constató que presentó la documentación señalada en el </t>
    </r>
    <r>
      <rPr>
        <b/>
        <sz val="11"/>
        <rFont val="Arial"/>
        <family val="2"/>
      </rPr>
      <t>ANEXO-L-MI-MRE-EIBE-7</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</si>
  <si>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ANEXO-L-MI-MRE-EIBE-8 del presente oficio.</t>
  </si>
  <si>
    <t>ANEXO-L-MI-MRE-EIBE-8</t>
  </si>
  <si>
    <t>LOS REPORTES PRESENTAN ESTE TIEMPO DE ATRASO DEBIDO A QUE SEEMPATARON LAS FECHAS CON LOS DIAS 22, 26 Y 28 DE MAYO QUE PARTICIPE COMO DOCENTE EN EL TALLER EN MECANISMOS ALTERNATIVOS DE SOLUCIÓN DE CONTROVERSIAS, RELATIVO AL MODULO DE "FUNDAMENTOS DE DERECHO, LOS CUALES YA SE TENIAN PROGRAMADOS, LO ANTERIOR EN ATENCIÓN AL OFICIO NÚMERO IJ/0413/25 DE FECHA 06 DE MAYO DE 2025, SUSCRITO POR EL TITULAR DEL INSTITUTO DE LA JUDICATURA DEL CONSEJO DEL PODER JUDICIAL DEL ESTADO DE MICHOACÁN. SE ANEXA AL PRESENTE EL OFICIO EN MENCIÓN.</t>
  </si>
  <si>
    <t xml:space="preserve">Eventos registrados extemporáneamente de manera previa a su celebración.
</t>
  </si>
  <si>
    <t xml:space="preserve">17 y 18 de los LFPEPJ
</t>
  </si>
  <si>
    <t>Se observaron registros de egresos extemporáneos, excediendo los tres días posteriores a aquél en que se realizó la operación, como se detalla en el ANEXO-L-MI-MRE-EIBE-9 del presente oficio.</t>
  </si>
  <si>
    <t>ANEXO-L-MI-MRE-EIBE-9</t>
  </si>
  <si>
    <t>PRESENTA ATRASO DEBIDO A QUE SE SOLICITO LA FACTURA EL DIA DE LA TRANSACCION, SIN EMBARGO EL PROVEEDOR FACTURÓ DIAS DEPUES. SE COMPRUEBA CON EL ESTADO DE CUENTA DDNDE SE PUEDE VISUALIZAR EL DIA DE LA TRANSACCIÓN.SE ANEXA ESTADO DE CUENTA BANCARIO..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</si>
  <si>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ANEXO-L-MI-MRE-EIBE-9</t>
    </r>
    <r>
      <rPr>
        <sz val="11"/>
        <rFont val="Arial"/>
        <family val="2"/>
      </rPr>
      <t xml:space="preserve">, aun cuando señala que el atraso se debe a la demora por parte del proveedor en entregar el comprobante; al respecto, lo cierto es que se omitió reportar las operaciones en tiempo real en el MEFIC.
En consecuencia, corresponden a 6 registros contables de operaciones que la persona candidata a juzgadora registró en el informe único de gastos del periodo normal y que fueron registrados con posterioridad a los 3 días en que se realizó la operación por un monto de $23,105.52; por tal razón, la observación </t>
    </r>
    <r>
      <rPr>
        <b/>
        <sz val="11"/>
        <rFont val="Arial"/>
        <family val="2"/>
      </rPr>
      <t>no quedó atendida</t>
    </r>
    <r>
      <rPr>
        <sz val="11"/>
        <rFont val="Arial"/>
        <family val="2"/>
      </rPr>
      <t>.</t>
    </r>
  </si>
  <si>
    <r>
      <rPr>
        <b/>
        <sz val="11"/>
        <rFont val="Arial"/>
        <family val="2"/>
      </rPr>
      <t xml:space="preserve">02-MI-MRE-EIBE-C5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$23,105.52</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</si>
  <si>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ANEXO-L-MI-MRE-EIBE-10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</si>
  <si>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ANEXO-L-MI-MRE-EIBE-10</t>
  </si>
  <si>
    <t>Se realizaron depósitos a la cuenta bancaria destinada para los gastos de campaña, de la cuenta de nómina, ingresos obtenidos por ser asalariado en el Poder Judicial del Estado de Michoacán. Se anexaron al reporte de ingreso los recibos de nómina como medio de comprobación del origen de los ingresos.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</si>
  <si>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ANEXO-L-MI-MRE-EIBE-10</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</si>
  <si>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ANEXO-L-MI-MRE-EIBE-11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</si>
  <si>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ANEXO-L-MI-MRE-EIBE-11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</si>
  <si>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ANEXO-L-MI-MRE-EIBE-11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</si>
  <si>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L-MI-MRE-GAP-A</t>
  </si>
  <si>
    <t>Genaro Álvarez Pérez</t>
  </si>
  <si>
    <t>INE/UTF/DA/20318/2025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</si>
  <si>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ANEXO-L-MI-MRE-GAP-1 del presente oficio.</t>
  </si>
  <si>
    <t>ANEXO-L-MI-MRE-GAP-1</t>
  </si>
  <si>
    <t>Se adjunto el formato de Actividades Vulnerables, dentro del MEFIC en el módulo correspondiente del Informe de capacidad de gasto.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</si>
  <si>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señalar las cuentas de redes sociales y declaración patrimonial 2024; la cual fue presentada en el periodo normal para la presentación del informe por tal razón, la observación </t>
    </r>
    <r>
      <rPr>
        <b/>
        <sz val="11"/>
        <rFont val="Arial"/>
        <family val="2"/>
      </rPr>
      <t>quedó atendida.</t>
    </r>
    <r>
      <rPr>
        <sz val="11"/>
        <rFont val="Arial"/>
        <family val="2"/>
      </rPr>
      <t xml:space="preserve">
Así mismo presentó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</si>
  <si>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02-MI-MRE-GAP-C1</t>
    </r>
    <r>
      <rPr>
        <sz val="11"/>
        <rFont val="Arial"/>
        <family val="2"/>
      </rPr>
      <t xml:space="preserve">
La persona candidata a juzgadora presentó de forma extemporánea la documentación del artículo 8 de los LFPEPJ en el MEFIC.</t>
    </r>
  </si>
  <si>
    <t>Presentación extemporánea de la documentación del artículo 8 de los LFPEPJ</t>
  </si>
  <si>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ANEXO-L-MI-MRE-GAP-2 del presente oficio. </t>
  </si>
  <si>
    <t>ANEXO-L-MI-MRE-GAP-2</t>
  </si>
  <si>
    <t>SE ADJUNTO EL ESTADO DE CUENTA AL INFOME DENTRO DE LA EVICENCIA CON EL ID 29728 EN EL MEFIC.</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</si>
  <si>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adjunto el estado de cuenta al informe se determinó que no presentó todos los estados de cuenta y omitió presentar los estados de cuenta bancarios de la cuenta número 33 utilizada para ejercer los gastos de campaña, que comprendan el periodo del 14 de abril al 28 de mayo. 
No obstante lo anterior, de la revisión a los movimientos se identificaron depósitos por $2,000.00 y/o retiros por $4,745.10 que no se vinculan con la campaña; por tal razón, la observación </t>
    </r>
    <r>
      <rPr>
        <b/>
        <sz val="11"/>
        <rFont val="Arial"/>
        <family val="2"/>
      </rPr>
      <t>no quedó atendida.</t>
    </r>
  </si>
  <si>
    <r>
      <rPr>
        <b/>
        <sz val="11"/>
        <rFont val="Arial"/>
        <family val="2"/>
      </rPr>
      <t>02-MI-MRE-GAP-C2</t>
    </r>
    <r>
      <rPr>
        <sz val="11"/>
        <rFont val="Arial"/>
        <family val="2"/>
      </rPr>
      <t xml:space="preserve">
La persona candidata a juzgadora omitió presentar 2 estados de cuenta bancarios de 1 cuenta bancaria.
</t>
    </r>
    <r>
      <rPr>
        <b/>
        <sz val="11"/>
        <rFont val="Arial"/>
        <family val="2"/>
      </rPr>
      <t>02-MI-MRE-GAP-C3</t>
    </r>
    <r>
      <rPr>
        <sz val="11"/>
        <rFont val="Arial"/>
        <family val="2"/>
      </rPr>
      <t xml:space="preserve">
La persona candidata a juzgadora omitió utilizar una cuenta bancaria a su nombre, exclusivamente para el manejo de sus recursos de la campaña</t>
    </r>
  </si>
  <si>
    <t xml:space="preserve">Omisión de presentar estados de cuenta.
Omitir utilizar una cuenta bancaria a nombre de la persona candidata exclusivamente para el manejo de sus recursos de la campaña.
</t>
  </si>
  <si>
    <t>30, fracción I, inciso a) de los LFPEPJ
Artículo 8, inciso c) de los LFPEPJ, en relación con el Acuerdo INE/CG332/2025.</t>
  </si>
  <si>
    <t>De la revisión al MEFIC, se observó que la persona candidata a juzgadora omitió presentar los archivos electrónicos XML y/o PDF de los comprobantes fiscales digitales (CFDI) en los registros de gastos, como se detalla en el ANEXO-L-MI-MRE-GAP-3 del presente oficio.</t>
  </si>
  <si>
    <t>ANEXO-L-MI-MRE-GAP-3</t>
  </si>
  <si>
    <t>No se cuenta con los PDF y XML de combustible ni casetas, las plataformas no permitieron emitir los mismos, se visitó el establecimiento, por el desplazo de días no atendieron el tema, es por ello que se adjuntan los tickets menos a 50 UMAS para su comprobación.</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</si>
  <si>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ANEXO-L-MI-MRE-GAP-4 del presente oficio.</t>
  </si>
  <si>
    <t>ANEXO-L-MI-MRE-GAP-4</t>
  </si>
  <si>
    <t>Se adjuntaron las muestras del servicio adjunto a la documentación soporte con los ID 331871 y 331872 dentro del informe del MEFIC</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</si>
  <si>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egresos; asimismo, se constató que presentó la documentación señalada en el </t>
    </r>
    <r>
      <rPr>
        <b/>
        <sz val="11"/>
        <rFont val="Arial"/>
        <family val="2"/>
      </rPr>
      <t>ANEXO-L-MI-MRE-GAP-4</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</si>
  <si>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ANEXO-L-MI-MRE-GAP-5 del presente oficio.</t>
  </si>
  <si>
    <t>ANEXO-L-MI-MRE-GAP-5</t>
  </si>
  <si>
    <t>Se adjunto ticket en monto 508.14 con Id 332628, Monto 197.00 con ID 332743, 332744, Monto 1,019.60 con ID 334331 en el MEFIC en Egresos.</t>
  </si>
  <si>
    <r>
      <rPr>
        <b/>
        <sz val="11"/>
        <rFont val="Arial"/>
        <family val="2"/>
      </rPr>
      <t>Atendida</t>
    </r>
    <r>
      <rPr>
        <sz val="11"/>
        <rFont val="Arial"/>
        <family val="2"/>
      </rPr>
      <t xml:space="preserve">
Derivado del análisis a las aclaraciones y de la verificación de la información presentada por la persona candidata, se advirtió que se da atención a la observación adjuntando la información solicitada; asimismo, se constató que presentó la documentación señalada en el </t>
    </r>
    <r>
      <rPr>
        <b/>
        <sz val="11"/>
        <rFont val="Arial"/>
        <family val="2"/>
      </rPr>
      <t>ANEXO-L-MI-MRE-GAP-5</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</si>
  <si>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ANEXO-L-MI-MRE-GAP-6 del presente oficio.</t>
  </si>
  <si>
    <t>ANEXO-L-MI-MRE-GAP-6</t>
  </si>
  <si>
    <t>Los eventos registrados antes de los 5 días, es debido ya que por la inseguridad que se tiene en el estado, a veces no se puede confirmar el día, el lugar y la hora, y cuando se da la oportunidad es que se registra.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</si>
  <si>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t>
    </r>
    <r>
      <rPr>
        <b/>
        <sz val="11"/>
        <rFont val="Arial"/>
        <family val="2"/>
      </rPr>
      <t xml:space="preserve"> ANEXO-L-MI-MRE-GAP-6</t>
    </r>
    <r>
      <rPr>
        <sz val="11"/>
        <rFont val="Arial"/>
        <family val="2"/>
      </rPr>
      <t xml:space="preserve"> aun cuando señala que debido a la inseguridad en el estado, a veces no se podía confirmar el día lugar y hora y que estos se registraban cunado se daba la oportunidad;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ANEXO-L-MI-MRE-GAP-6</t>
    </r>
  </si>
  <si>
    <r>
      <rPr>
        <b/>
        <sz val="11"/>
        <rFont val="Arial"/>
        <family val="2"/>
      </rPr>
      <t>02-MI-MRE-GAP-C5</t>
    </r>
    <r>
      <rPr>
        <sz val="11"/>
        <rFont val="Arial"/>
        <family val="2"/>
      </rPr>
      <t xml:space="preserve">
La persona candidata a juzgadora informó de manera extemporánea 1 evento de campaña, de manera previa a su celebración.</t>
    </r>
  </si>
  <si>
    <t xml:space="preserve">Evento registrado extemporáneamente de manera previa a su celebración.
</t>
  </si>
  <si>
    <t>De la revisión a la agenda de eventos presentada en el MEFIC, se observó que la persona candidata a juzgadora modificó/canceló eventos fuera del plazo de 24 horas previos a su realización, como se detalla en el ANEXO-L-MI-MRE-GAP-7 del presente oficio.</t>
  </si>
  <si>
    <t>ANEXO-L-MI-MRE-GAP-7</t>
  </si>
  <si>
    <t>La modificación de ventos, es debido ya que por la inseguridad que se tiene en el estado, se tiene que adaptar cuando hay oportunidad del día, del lugar, para si resguardar la seguridad de candidato y los asistentes.</t>
  </si>
  <si>
    <r>
      <rPr>
        <b/>
        <sz val="11"/>
        <rFont val="Arial"/>
        <family val="2"/>
      </rPr>
      <t xml:space="preserve">No atendida
</t>
    </r>
    <r>
      <rPr>
        <sz val="11"/>
        <rFont val="Arial"/>
        <family val="2"/>
      </rPr>
      <t xml:space="preserve">
De los eventos señalados con (1) en la columna “Referencia Dictamen” del </t>
    </r>
    <r>
      <rPr>
        <b/>
        <sz val="11"/>
        <rFont val="Arial"/>
        <family val="2"/>
      </rPr>
      <t>ANEXO-L-MI-MRE-GAP-7</t>
    </r>
    <r>
      <rPr>
        <sz val="11"/>
        <rFont val="Arial"/>
        <family val="2"/>
      </rPr>
      <t xml:space="preserve"> aun cuando señala no se realizó la modificación de eventos por motivos de inseguridad en el estado; al respecto, lo cierto es que la persona candidata omitió cancelar 1 evento en el plazo de 24 horas previos a su realización.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</si>
  <si>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 xml:space="preserve">02-MI-MRE-GAP-C6
</t>
    </r>
    <r>
      <rPr>
        <sz val="11"/>
        <rFont val="Arial"/>
        <family val="2"/>
      </rPr>
      <t xml:space="preserve">
La persona candidata a juzgadora omitió modificar/cancelar 1 evento en 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</si>
  <si>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ANEXO-L-MI-MRE-GAP-8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 en el dictamen correspondiente.</t>
  </si>
  <si>
    <t>ANEXO-L-MI-MRE-GAP-8</t>
  </si>
  <si>
    <t xml:space="preserve">Que atento y a la espera de las respuestas que den las autoridades para para en su caso emitir alguna aclaración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</si>
  <si>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ANEXO-L-MI-MRE-GAP-8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</si>
  <si>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elANEXO-L-MI-MRE-GAP-9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</si>
  <si>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ANEXO-L-MI-MRE-GAP-9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</si>
  <si>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ANEXO-L-MI-MRE-GAP-9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</si>
  <si>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L-MI-MRE-HAGC-A</t>
  </si>
  <si>
    <t>Hugo Alberto Gama Coria</t>
  </si>
  <si>
    <t>INE/UTF/DA/20313/2025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</si>
  <si>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siguiente/anexo ANEXO-L-MI-MRE-HAGC-1 del presente oficio.</t>
  </si>
  <si>
    <t>ANEXO-L-MI-MRE-HAGC-1</t>
  </si>
  <si>
    <t xml:space="preserve">a) Lo que se refiere a la erogación con fecha registro 14/04/2025, por la cantidad de $600.00 (seiscientos pesos 00/100 M.N.), en la que se señala que no se anexó ticket, boleto o pase de abordar, refiero que se trata de un gasto realizado por una camisa bordada, que fue utilizada durante la etapa de campaña, de la cual se anexo al informe único de gastos la trasferencia realizada, la factura y el documento XML, así como la imagen de la misma, por lo en razón del origen del gasto no existe un ticket como comprobante. 
b) Por lo que se refiere a la erogación realizada con fecha de registro 16/04/2025, por la cantidad de $1,600.00 (un mil seiscientos pesos 00/100), en la que se señala que no se anexó ticket, boleto o pase de abordar, refiero que se trata de un gasto realizado por propaganda impresa, entregada durante la etapa de campaña a los ciudadanos como parte de las actividades de campaña permitidas; propaganda de la cual en el informe único de gastos se anexó muestra de la misma, la transferencia electrónica realizada, así como la factura y documento XML por lo que no aplica ticket como comprobante.
c) Por lo que se refiere a la erogación realizada con fechas de registro 20/04/2025, 04/05/2025 y 13/05/2025, por las cantidades de $1,000.00 (un mil pesos 00/100 M.N.), $1,346.59 (un mil trescientos cuarenta y seis pesos 59/100 M.N.), y $1,100.00 (un mil cien pesos 00/100 M.N.) respectivamente, dichos recursos erogados fueron por concepto de combustible, de los cuales se anexaron las respectivas facturas y comprobantes XML, además que se ven reflejadas dichos gastos en los respectivos estados de cuenta, documentos más que idóneos para la comprobación del gasto y su origen.
Importante aclarar en esta observación, que en ningún momento se realizaron gastos por concepto de alimentos ni hospedajes, pues los actos de campaña debidamente reportados fueron realizados en plazas públicas, cuyos destinos fueron en los municipios aledaños a la ciudad de Morelia en que tengo mi domicilio. En consecuencia, sólo realice gasto de combustible para mis traslados.
</t>
  </si>
  <si>
    <r>
      <rPr>
        <b/>
        <sz val="11"/>
        <color theme="1"/>
        <rFont val="Arial"/>
        <family val="2"/>
      </rPr>
      <t>No Atendida</t>
    </r>
    <r>
      <rPr>
        <sz val="11"/>
        <color theme="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ANEXO-L-MI-MRE-HAGC-1 del presente dictamen, se constató que aun cuando manifestó que no existe un ticket como comprobante, lo cierto es que se trata de un gasto que no requiere ticket, aunado a que presentó la documentación consistente en los comprobantes fiscales correspondientes a dichas erogaciones; por tal razón, en cuanto a este punto la observación </t>
    </r>
    <r>
      <rPr>
        <b/>
        <sz val="11"/>
        <color theme="1"/>
        <rFont val="Arial"/>
        <family val="2"/>
      </rPr>
      <t>quedó atendida.</t>
    </r>
    <r>
      <rPr>
        <sz val="11"/>
        <color theme="1"/>
        <rFont val="Arial"/>
        <family val="2"/>
      </rPr>
      <t xml:space="preserve">
Finalmente, respecto de la documentación señalada con 2 en la columna “Referencia Dictamen” del ANEXO-L-MI-MRE-HAGC-1 del presente dictamen, se constató que aun cuando manifestó que no existe un ticket como comprobante, lo cierto es que se trata de un gasto que si requiere ticket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t>
    </r>
    <r>
      <rPr>
        <b/>
        <sz val="11"/>
        <color theme="1"/>
        <rFont val="Arial"/>
        <family val="2"/>
      </rPr>
      <t>no quedó atendida.</t>
    </r>
  </si>
  <si>
    <r>
      <rPr>
        <b/>
        <sz val="11"/>
        <color theme="1"/>
        <rFont val="Arial"/>
        <family val="2"/>
      </rPr>
      <t>02-MI-MRE-HAGC-C1</t>
    </r>
    <r>
      <rPr>
        <sz val="11"/>
        <color theme="1"/>
        <rFont val="Arial"/>
        <family val="2"/>
      </rPr>
      <t xml:space="preserve">
La persona candidata a juzgadora omitió registrar documentación en el MEFIC por concepto de tickets, boleto o pase de abordar de los gastos erogados.</t>
    </r>
  </si>
  <si>
    <t>De la revisión al MEFIC, se observó que, habiéndose identificado el flujo de recursos, la persona candidata a juzgadora no presentó estados de cuenta de la cuenta bancaria utilizada para ejercer los gastos de campaña, como se detalla en el ANEXO-L-MI-MRE-HAGC-2.
De la revisión al MEFIC, se observó que, la persona candidata a juzgadora presentó estado de cuenta, sin embargo, el mismo se encuentra protegido por contraseña por lo que no puede visualizarse su contenido.</t>
  </si>
  <si>
    <t>ANEXO-L-MI-MRE-HAGC-2</t>
  </si>
  <si>
    <t xml:space="preserve">a) Con respecto a la petición de anexar los estados de la cuenta número 60633298000, que fue la registrada y proporcionada para efectos de uso exclusivo durante la etapa de campaña, señalo que en su momento fueron anexados los estados de cuenta del mes de marzo y abril, no así el de mayo, en virtud de que por la fecha en que se debía rendir el informe único de gastos, el estado de cuenta correspondiente a este mes no había sido generado por la institución bancaria, sin embargo y para efectos de ser plenamente transparentes con el uso de recursos, ya se encuentran anexos los estados de cuenta de los tres meses señalados.
Al respecto, cabe aclarar que en el estado de cuenta de abril aparece un depósito que realice a dicha cuenta, mismo que fue subsanado de manera inmediata, sin afectar los movimientos de origen y recursos manejados en dicha cuenta de campaña.
b) Por lo que se refiere a la observación y petición de anexar los estados de la cuenta número 20002949904, he de señalar que se trata de un número de cuenta ajena completamente a la que fue registrada y reportada para uso exclusivo de la campaña, pues esta cuenta está relacionada con un crédito hipotecario del suscrito, la cual figura en las respectivas declaraciones patrimoniales, mismas que fueron debidamente anexadas al informe de capacidad económica.
c) En relación a la observación de la cuenta número 56-82070472-4, se anexan los estados de cuenta respectivos, precisando que en su momento se anexó al informe único de gastos el estado de cuenta de febrero en la que consta la única transferencia de esta cuenta de origen a la cuenta de campaña, que es la referida en el inciso a) del presente, transparentando con ello el origen de los recursos usados para los gastos de campaña., conforme a lo dispuesto por el artículo 1° de los Lineamientos para la Fiscalización de los Procesos Electorales del Poder Judicial, Federal y Locales,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</si>
  <si>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marzo abril y mayo, de la cuenta bancaria número 00,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ANEXO-L-MI-MRE-HAGC-2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</si>
  <si>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ANEXO-L-MI-MRE-HAGC-3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</si>
  <si>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ANEXO-L-MI-MRE-HAGC-3</t>
  </si>
  <si>
    <r>
      <rPr>
        <b/>
        <sz val="11"/>
        <rFont val="Arial"/>
        <family val="2"/>
      </rPr>
      <t>Informativa</t>
    </r>
    <r>
      <rPr>
        <sz val="11"/>
        <rFont val="Arial"/>
        <family val="2"/>
      </rPr>
      <t xml:space="preserve">
A la fecha de elaboración del presente dictamen, esta Unidad Técnica de Fiscalización, respecto a los oficios señalados en el ANEXO-L-MI-MRE-HAGC-3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</si>
  <si>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siguiente:/anexo ANEXO-L-MI-MRE-HAGC-3 del presente oficio.</t>
  </si>
  <si>
    <t>ANEXO-L-MI-MRE-HAGC-4</t>
  </si>
  <si>
    <t xml:space="preserve">Los actos de campaña que el suscrito realizó y que fueron registrados en la agenda, fueron actos públicos realizados en diversas plazas públicas de diversos ayuntamientos, entre ellos el del día 27 de abril, fecha en que acudí a la Plaza Pública de la comunidad de Santa Clara del Cobre en el Municipio de Salvador Escalante.
En todos estos actos de campaña, solicité permiso a las autoridades municipales correspondientes para realizar mi acto, sin embargo, con respecto a este acto de fecha 27 de abril que me fue observado, el permiso me fue concedido vía telefónica, puesto que la fecha precisada para la realización del evento ya se encontraba dentro de los límites de tiempo, es por ello que el registro en la agenda se realizó con 4 días de anticipación. 
Sin embargo, cabe precisar que a pesar de ello, no existen constancias que lleven a establecer que esta circunstancia impidió el ejercicio de la facultad de fiscalización de esta autoridad electoral, para cumplir con su trabajo de supervisión, por lo que es importante considerar que tal retraso no influyó en las tareas de la autoridad fiscalizadora. 
Los actos de campaña que el suscrito realizó y que fueron registrados en la agenda, fueron actos públicos realizados en diversas plazas públicas de diversos ayuntamientos, entre ellos el del día 27 de abril, fecha en que acudí a la Plaza Pública de la comunidad de Santa Clara del Cobre en el Municipio de Salvador Escalante.
En todos estos actos de campaña, solicité permiso a las autoridades municipales correspondientes para realizar mi acto, sin embargo, con respecto a este acto de fecha 27 de abril que me fue observado, el permiso me fue concedido vía telefónica, puesto que la fecha precisada para la realización del evento ya se encontraba dentro de los límites de tiempo, es por ello que el registro en la agenda se realizó con 4 días de anticipación. 
Sin embargo, cabe precisar que a pesar de ello, no existen constancias que lleven a establecer que esta circunstancia impidió el ejercicio de la facultad de fiscalización de esta autoridad electoral, para cumplir con su trabajo de supervisión, por lo que es importante considerar que tal retraso no influyó en las tareas de la autoridad fiscalizadora. 
</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</si>
  <si>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Del evento señalado en el ANEXO-L-MI-MRE-HAGC-4 aun cuando señala que el permiso le fue concedido vía telefónica dentro de los limites de tiempo;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</si>
  <si>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02-MI-MRE-HAGC-C2</t>
    </r>
    <r>
      <rPr>
        <sz val="11"/>
        <rFont val="Arial"/>
        <family val="2"/>
      </rPr>
      <t xml:space="preserve">
La persona candidata a juzgadora informó de manera extemporánea 1 evento de campaña, de manera previa. </t>
    </r>
  </si>
  <si>
    <r>
      <t>Eventos registrados extemporáneamente de manera previa a su celebración</t>
    </r>
    <r>
      <rPr>
        <sz val="8"/>
        <color theme="1"/>
        <rFont val="Calibri Light"/>
        <family val="2"/>
      </rPr>
      <t>.</t>
    </r>
  </si>
  <si>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ANEXO-L-MI-MRE-HAGC-5 del presente oficio.</t>
  </si>
  <si>
    <t>ANEXO-L-MI-MRE-HAGC-5</t>
  </si>
  <si>
    <t xml:space="preserve">Los Lineamientos para la Fiscalización de los Procesos Electorales del Poder Judicial Federal y Local, en su artículo 21 establece que las personas candidatas a juzgadoras deberán realizar los registros de sus gastos en el MEFIC en tiempo real, entendiéndose por tiempo real, el registro de sus egresos desde el momento en que ocurren, se pagan o se pactan y hasta tres días posteriores a su realización.
Es decir, existen cuatro momentos para realizar el registro de las operaciones realizadas: cuando ocurren, cuando se pagan, cuando se pacta, y hasta tres días posteriores a que se realizaron.
Al respecto, la observación hecha señala: “De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ANEXO-L-MI-MRE-HAGC-5 del presente oficio
Del propio anexo que refiere dichos registros, se observa lo siguiente:
Fecha de operación Fecha de registro de la operación Fecha de la emisión de documentos comprobatorios Cumplimiento Art. 21 de los Lineamientos para la Fiscalización de los Procesos Electorales del Poder Judicial Federal y Local
16 de abril 2025 16 de abril 2025 16 de abril de 2025 Mismo día de su realización
14 de abril 2025 16 de abril 2025 14 de abril de 2025 Dentro de los tres días posteriores a su realización
20 de abril 2025 22 de abril 2025 20 de abril de 2025 Dentro de los tres días posteriores a su realización
22 de abril 2025 23 de abril 2025 22 de abril 2025 Dentro de los tres días posteriores a su realización
04 de mayo 2025 07 de mayo 2025 04 de mayo 2025 Dentro de los tres días posteriores a su realización
Como puede observarse, la fecha de la operación y registro, así como la documentación comprobatoria del gasto sí corresponden, y todo fue realizado en tiempo.
Ahora bien, por lo que respecta a la operación realizada con fecha 26 de abril, cuyo documento comprobatorio fue emitido con la misma fecha 26 de abril, pero el registro se realizó el día 14 de mayo, fue por causas ajenas a mi propia voluntad, en virtud de ser la fecha en que la factura y demás documentos comprobatorios fueron entregados, haciéndome imposible el registro de dicho gasto con antelación.
De igual forma, por lo que ve a la operación realizada con fecha 13 de mayo, cuyo registro de realizó con fecha 27 de mayo, y el documento comprobatorio lo es de fecha 28 de mayo, ha de aclararse lo siguiente:
• El gasto fue realizado con fecha 13 de mayo como se desprende del estado de cuenta del mes de mayo que ya se encuentra anexo al MEFIC.
• Sin embargo, el documento fiscal me fue entregado tiempo después, es por ello que se registró con fecha 27 de mayo la erogación; sin embargo, ya estando registrado me percaté que los documentos fiscales no correspondían al gasto erogado, por lo que solicité el documento correcto y la cancelación del equivocado, cancelación que ya se encuentra anexa al MEFIC.
• El documento fiscal comprobatorio del gasto realizado con fecha 13 de mayo, me fue entregado hasta el 28 de mayo, fecha en la que fue emitido, momento en que estuve en posibilidades de adjuntar tal evidencia, y momento en el que solo se hizo el cambio de documentación comprobatoria, sin que se hubiesen cambiado otros datos.
Sin embargo es importante señalar, que a pesar de la no coincidencia de las fechas, el gasto erogado se encuentra debidamente vinculado como ya se señaló en el respectivo estado de cuenta del mes de mayo, siendo plenamente transparente con el uso del recurso erogado.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</si>
  <si>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ANEXO-L-MI-MRE-HAGC-5 aun cuando señala que si están dentro termino; al respecto, se sanciona por no reportar con veracidad la temporalidad en la que realizaron las operaciones (fecha de facturas y fecha de registro de operación en el MEFIC), derivado a que la persona candidata a juzgadora registra en el MEFIC una fecha diferente a la factura para evadir la extemporaneidad. .
En consecuencia, de la revisión a la documentación soporte, la fecha plasmada en los documentos no coincide con la fecha que señaló la persona candidata a juzgadora; por tal razón, la observación </t>
    </r>
    <r>
      <rPr>
        <b/>
        <sz val="11"/>
        <rFont val="Arial"/>
        <family val="2"/>
      </rPr>
      <t>no quedó atendida.</t>
    </r>
  </si>
  <si>
    <r>
      <t xml:space="preserve">02-MI-MRE-HAGC-C3
</t>
    </r>
    <r>
      <rPr>
        <sz val="11"/>
        <rFont val="Arial"/>
        <family val="2"/>
      </rPr>
      <t>La persona candidata a juzgadora no reportó con veracidad la temporalidad en la que realizó las operaciones, ya que la fecha de los documentos que dieron origen a la operación no coincide con el registrado por los importes de $41915.39.</t>
    </r>
  </si>
  <si>
    <t>No reportó con veracidad la temporalidad en la que realizó la operación. </t>
  </si>
  <si>
    <t>21 y 51 incisos e) y f) de los LFPEPJ, en relación con el artículo 38, numerales 1 y 5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</si>
  <si>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elANEXO-L-MI-MRE-HAGC-6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</si>
  <si>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ANEXO-L-MI-MRE-HAGC-6</t>
  </si>
  <si>
    <r>
      <rPr>
        <b/>
        <sz val="11"/>
        <rFont val="Arial"/>
        <family val="2"/>
      </rPr>
      <t>Informativa</t>
    </r>
    <r>
      <rPr>
        <sz val="11"/>
        <rFont val="Arial"/>
        <family val="2"/>
      </rPr>
      <t xml:space="preserve">
A la fecha de elaboración del presente dictamen, esta Unidad Técnica de Fiscalización, respecto a los oficios señalados en el ANEXO-L-MI-MRE-HAGC-6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</si>
  <si>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L-MI-MRE-JJSA-A</t>
  </si>
  <si>
    <t>J. Jesús Sierra Arias</t>
  </si>
  <si>
    <t>INE/UTF/DA/20317/2025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</si>
  <si>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ANEXO-L-MI-MRE-JJSA-1 del presente oficio.</t>
  </si>
  <si>
    <t>ANEXO-L-MI-MRE-JJSA-1</t>
  </si>
  <si>
    <t xml:space="preserve">Oficio de fecha 18 de junio  2025: 
En el rubro de datos personales de la herramienta denominada Mecanismo Electrónico para la Fiscalización de Personas Candidatas a Juzgadoras MEFIC, se incorporó el usuario @JesusSierraArias en la red social “YouTube”, y en la red social “Lindedln” el usuario Jesús Sierra Arias, las cuales, al igual que las previamente registradas no tienen costo alguno. Anexo 1.
Si bien es cierto que, conforme al artículo 8, inciso g) de los Lineamientos para la Fiscalización de los Procesos Electorales del Poder Judicial, Federal y Locales no se presentó aviso dentro de los tres días siguientes a su alta, también los es que dicha información ha quedado requisitada; y manifiesto que no existió ni dolo ni mala fe respecto de cumplir con dicha obligación.
Solicitando por lo anterior, se considere atendida la presente observación.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</si>
  <si>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señalar las cuentas de redes sociales; la cual fue presentada en el periodo normal para la presentación del informe; por tal razón, la observación </t>
    </r>
    <r>
      <rPr>
        <b/>
        <sz val="11"/>
        <rFont val="Arial"/>
        <family val="2"/>
      </rPr>
      <t>quedó atendida.</t>
    </r>
    <r>
      <rPr>
        <sz val="11"/>
        <rFont val="Arial"/>
        <family val="2"/>
      </rPr>
      <t xml:space="preserve">
Como se detalla en el</t>
    </r>
    <r>
      <rPr>
        <b/>
        <sz val="11"/>
        <rFont val="Arial"/>
        <family val="2"/>
      </rPr>
      <t xml:space="preserve"> ANEXO-L-MI-MRE-JJSA-1</t>
    </r>
    <r>
      <rPr>
        <sz val="11"/>
        <rFont val="Arial"/>
        <family val="2"/>
      </rPr>
      <t xml:space="preserve"> del presente dictamen.</t>
    </r>
  </si>
  <si>
    <t>De la revisión realizada, se observaron ingresos registrado en el MEFIC en los que la persona candidata a juzgadora no acredita que provengan de su patrimonio, como se detalla en el ANEXO-L-MI-MRE-JJSA-2.</t>
  </si>
  <si>
    <t>ANEXO-L-MI-MRE-JJSA-2</t>
  </si>
  <si>
    <t>Oficio de fecha 18 de junio 2025:
Con el propósito de ratificar que el origen de los ingresos manifestados en el ANEXO-L-MI-MRE-JJSA-2 forman parte de mi patrimonio, procedí a integrar en el apartado del Ingresos de la herramienta MEFIC, por cada uno de los ingresos registrados, la factura con folio fiscal 1ccbe7fc-6a50-4fd5-86a8-d5968d502a9a, en formatos PDF y XML correspondiente a honorarios por servicios profesionales de apoyo y consulta técnico jurídica. Anexo 2. Dicha factura fue timbrada previamente a las transferencias realizadas de mi cuenta fiscal verificable a la luz del SAT, a mi cuenta bancaria habilitada para proceso electoral que nos ocupa.
Derivado de lo anterior solicito se considere atendida la presente observación.</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</si>
  <si>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ANEXO-L-MI-MRE-JJSA-2</t>
    </r>
    <r>
      <rPr>
        <sz val="11"/>
        <rFont val="Arial"/>
        <family val="2"/>
      </rPr>
      <t xml:space="preserve"> del presente dictamen, se adjuntó la documentación soporte consistente en recibo de honorarios con folio 1ccbe7fc-6a50-4fd5-86a8-d5968d502a9a, en formatos PDF y XML, por lo que la persona candidata acreditó que los ingresos provienen de su patrimonio; por tal razón, por lo que corresponde a estos registros,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</si>
  <si>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ANEXO-L-MI-MRE-JJSA-3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 en el dictamen correspondiente.</t>
  </si>
  <si>
    <t>ANEXO-L-MI-MRE-JJSA-3</t>
  </si>
  <si>
    <t>Oficio de fecha 18 de junio 2025:
Respecto de la observación 3, no se lleva a cabo ninguna acción, pues se carece de información respecto del contenido tanto de los oficios de solicitudes dirigidos a terceros además de las respuestas, los cuales están enlistados en el ANEXO-L-MI-MRE-JJSA-3, declarándome en estado de indefensión por dicha condición; estando en espera del dictamen correspondiente y posibles observaciones, solicitando, en su caso, se me conceda el derecho de audiencia para aclaraciones.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</si>
  <si>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ANEXO-L-MI-MRE-JJSA-3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</si>
  <si>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ANEXO-L-MI-MRE-JJSA-4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</si>
  <si>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ANEXO-L-MI-MRE-JJSA-4</t>
  </si>
  <si>
    <t>Oficio de fecha 18 de junio 2025:
Con relación a la observación 4, a pesar de que no se me solicita nada, pues se indica NO APLICA, hago del conocimiento que tampoco se lleva a cabo ninguna acción, pues se carece de información respecto del contenido tanto de los oficios de solicitudes dirigidos a terceros además de las respuestas, los cuales están enlistados en el ANEXO-L-MI-MRE-JJSA-4, declarándome en estado de indefensión por dicha condición; estando en espera del dictamen correspondiente y posibles observaciones, solicitando, en su caso, se me conceda el derecho de audiencia para aclaraciones.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</si>
  <si>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ANEXO-L-MI-MRE-JJSA-4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</si>
  <si>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L-MI-MRE-JNED-A</t>
  </si>
  <si>
    <t>Jaime Noe Esparza Duarte</t>
  </si>
  <si>
    <t>INE/UTF/DA/20312/2025</t>
  </si>
  <si>
    <t>De la revisión realizada, se observaron ingresos registrado en el MEFIC en los que la persona candidata a juzgadora no acredita que provengan de su patrimonio, como se detalla en el ANEXO-L-MI-MRE-JNED-1.</t>
  </si>
  <si>
    <t>ANEXO-L-MI-MRE-JNED-1</t>
  </si>
  <si>
    <t xml:space="preserve">Se adjunta a través del Sistema MEFIC en el apartado de Ingresos, la información solicitada en el anexo referido de la presente observación, misma que se muestra a continuación: 
TIPO DE INGRESO	FECHA DE OPERACIÓN	MONTO	EVIDENCIA DE INGRESOS
Otros ingresos	11/04/2025	25459	COMPROBANTE DE DEVOLUCION DE SAT-Estado de Cuenta
Sueldos y salarios	30/04/2025	7100	RECIBO DE NOMINA-Estado de Cuenta
Sueldos y salarios	05/05/2025	5100	RECIBO DE NOMINA- Estado de Cuenta
Es importante señalar que las fechas de operación manifestadas en el ANEXO-L-MI-MRE-JNED-1, no son correctas, ya que las transferencias fueron realizadas según como se muestran en los estados de cuenta correspondiente, como sigue:
1.	Otros Ingresos por la cantidad de $25,459.00, (Veinticinco Mil Cuatrocientos Cincuenta y Nueve Pesos 00/100M.N.) por concepto de Devolución de SAT, fue realizada el día 08 de mayo de 2025 y no el 11 de abril como se refiere en el recuadro anterior, se anexa estado de cuenta y Acuse de Recibido de la Declaración del Ejercicio de impuestos Federales del Ejercicio Fiscal 2024, donde se acredita que tuve un impuesto a favor de ISR mismos que fueron depositados en la cuenta bancaria que se adjunta en el rubro de Ingresos del Sistema MEFIC para su cotejo.
1.	Sueldos y Salarios por la cantidad de $7,100.00 (Siete Mil Cien Pesos 00/100 M.N.) fue realizada la transferencia de mi cuenta perfiles de Banamex que yo destino para mis ahorros a mi cuenta de nómina que fue utilizada para mi campaña, por lo que hago la aclaración que siendo el día 14 de abril de 2025 y no el 30 de abril como se refiere en el recuadro anterior, se anexa estado de cuenta en el rubro de Ingresos del Sistema MEFIC para su cotejo.
2.	Sueldos y Salarios por la cantidad de $5,100.00 (Cinco Mil Cien Pesos 00/100 M.N.) fue realizada la transferencia de mi cuenta perfiles de Banamex que yo destino para mis ahorros a mi cuenta de nómina que fue utilizada para mi campaña, por lo que hago la aclaración que siendo el día 21 de abril de 2025 y no el 05 de mayo como se refiere en el recuadro anterior, se anexa estado de cuenta en el rubro de Ingresos del Sistema MEFIC para su cotejo.
</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</si>
  <si>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ANEXO-L-MI-MRE-JNED-1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</si>
  <si>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ANEXO-L-MI-MRE-JNED-2 del presente oficio.</t>
  </si>
  <si>
    <t>ANEXO-L-MI-MRE-JNED-2</t>
  </si>
  <si>
    <t>Se hace de su conocimiento que la información solicitada en este Anexo se presento a través del MEFIC en el rubro de ingresos.
Es importante señalar que las fechas de operación manifestadas en el ANEXO-L-MI-MRE-JNED-2, no son correctas, ya que las transferencias fueron realizadas según como se muestran en los estados de cuenta correspondiente, como sigue:
3.	Otros Ingresos por la cantidad de $25,459.00, (Veinticinco Mil Cuatrocientos Cincuenta y Nueve Pesos 00/100M.N.) por concepto de Devolución de SAT, fue realizada el día 08 de mayo de 2025 y no el 11 de abril como se refiere en el recuadro anterior, se anexa estado de cuenta y Acuse de Recibido de la Declaración del Ejercicio de impuestos Federales del Ejercicio Fiscal 2024, donde se acredita que tuve un impuesto a favor de ISR mismos que fueron depositados en la cuenta bancaria que se adjunta en el rubro de Ingresos del Sistema MEFIC para su cotejo.
4.	Sueldos y Salarios por la cantidad de $7,100.00 (Siete Mil Cien Pesos 00/100 M.N.) fue realizada la transferencia de mi cuenta perfiles de Banamex que yo destino para mis ahorros a mi cuenta de nómina que fue utilizada para mi campaña, por lo que hago la aclaración que siendo el día 14 de abril de 2025 y no el 30 de abril como se refiere en el recuadro anterior, se anexa estado de cuenta en el rubro de Ingresos del Sistema MEFIC para su cotejo.
5.	Sueldos y Salarios por la cantidad de $5,100.00 (Cinco Mil Cien Pesos 00/100 M.N.) fue realizada la transferencia de mi cuenta perfiles de Banamex que yo destino para mis ahorros a mi cuenta de nómina que fue utilizada para mi campaña, por lo que hago la aclaración que siendo el día 21 de abril de 2025 y no el 05 de mayo como se refiere en el recuadro anterior, se anexa estado de cuenta en el rubro de Ingresos del Sistema MEFIC para su cotejo.</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</si>
  <si>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ANEXO-L-MI-MRE-JNED-2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</si>
  <si>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ANEXO-L-MI-MRE-JNED-3 del presente oficio.</t>
  </si>
  <si>
    <t>ANEXO-L-MI-MRE-JNED-3</t>
  </si>
  <si>
    <r>
      <t xml:space="preserve">Se adjunta evidencia y relación donde se asocian las muestras de </t>
    </r>
    <r>
      <rPr>
        <sz val="11"/>
        <color theme="1"/>
        <rFont val="Arial"/>
        <family val="2"/>
      </rPr>
      <t>gastos por concepto de propaganda impresa en papel, producción y/o edición de imágenes, spots y/o promocionales para redes sociales en el apartado de gastos del Sistema MEFIC y los enlaces en la Evidencia Adjunta al Informe marcada como observación 3.</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</si>
  <si>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 evidencia y relación donde se asocian las muestras de gastos por concepto de propaganda impresa en papel, producción y/o edición de imágenes, spots y/o promocionales para redes sociales en el apartado de gastos del Sistema MEFIC y los enlaces en la Evidencia Adjunta al Informe marcada como observación 3."; asimismo, se constató que presentó la documentación señalada en el </t>
    </r>
    <r>
      <rPr>
        <b/>
        <sz val="11"/>
        <rFont val="Arial"/>
        <family val="2"/>
      </rPr>
      <t>ANEXO-L-MI-MRE-JNED-3</t>
    </r>
    <r>
      <rPr>
        <sz val="11"/>
        <rFont val="Arial"/>
        <family val="2"/>
      </rPr>
      <t xml:space="preserve"> del presente dictamen consistente en las muestras de los bienes y/o servicios entregados; por tal razón, la observación </t>
    </r>
    <r>
      <rPr>
        <b/>
        <sz val="11"/>
        <rFont val="Arial"/>
        <family val="2"/>
      </rPr>
      <t>quedó atendida.</t>
    </r>
  </si>
  <si>
    <t>Sin documentación soporte (REPAAC)</t>
  </si>
  <si>
    <t>De la revisión  a la información reportada en el MEFIC, se localizaron registros de gastos que carecen de la documentación soporte señalada en la columna denominada "Documentación Faltante", como se detalla en el ANEXO-L-MI-MRE-JNED-4 del presente oficio.</t>
  </si>
  <si>
    <t>Se le solicita presentar a través del MEFIC lo siguiente:
- La documentación señalada en la columna denominada “Documentación Faltante” del Anexo 3.5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</si>
  <si>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</si>
  <si>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ANEXO-L-MI-MRE-JNED-4</t>
  </si>
  <si>
    <t>Con respecto a esta observación, manifiesto bajo protesta de decir verdad que los gastos por concepto de pago al personal de apoyo a las actividades de campaña fueron pagados en efectivo debido a que la persona que me estuvo ayudando me comento que no está inscrito en el registro federal de contribuyentes por lo que no contaba con cuenta bancaria para realizarle los pagos por transferencia electrónica, por lo que se decidió realizarle los pagos en efectivo y no con transferencia bancaria.   
Así mismo, según mi consulta realizada vía correo electrónico a la Unidad Técnica de fiscalización, el día 27 de mayo de la presente anualidad, Las PCJ podrán realizar pagos en efectivo, hasta por un monto total de 20 UMA ($2,262.8) por operación, siempre y cuando el conjunto de éstos no rebase el 10% del tope de gastos.
Ahora bien, es importante señalar que la suma de esos gastos observados es de $15,650.00 (quince mil seiscientos cincuenta pesos 50/100M.N.), lo que no representa una Importancia Relativa ya que representa un 3.95% de mi tope de campaña, por lo que creo que no implica un riesgo mayor que pudiera influir en algún resultado o considerarse significativo.
Finalmente quiero manifestar que el mismo Sistema del MEFIC permitía subir los recibos REPAAC que el propio INE impuso y permitió que se utilizaron esos formatos para el pago de apoyo al personal mismos que fueron pagados en efectivo y no a través de transferencia electrónica por así permitirlo el propio sistema MEFIC, resaltando que se reportaron todos los pagos con los recibos correspondientes como se puede advertir en ningún momento se trató de ocultar gasto o ingreso alguno, observando que fue sin dolo y mala fe.</t>
  </si>
  <si>
    <r>
      <rPr>
        <b/>
        <sz val="11"/>
        <rFont val="Arial"/>
        <family val="2"/>
      </rPr>
      <t>Informativa</t>
    </r>
    <r>
      <rPr>
        <sz val="11"/>
        <rFont val="Arial"/>
        <family val="2"/>
      </rPr>
      <t xml:space="preserve">
La respuesta de la persona candidata a juzgadora se consideró insatisfactoria ya que de la revisión a los datos registrados en el MEFIC durante el periodo de corrección, no sé localizó la documentación soporte consistente en  ficha de deposito o transferencia /o cheque para pago a persona como se detalla en el </t>
    </r>
    <r>
      <rPr>
        <b/>
        <sz val="11"/>
        <rFont val="Arial"/>
        <family val="2"/>
      </rPr>
      <t>ANEXO-L-MI-MRE-JNED-</t>
    </r>
    <r>
      <rPr>
        <sz val="11"/>
        <rFont val="Arial"/>
        <family val="2"/>
      </rPr>
      <t>4 del presente dictamen. El análisis y la conclusión se encuentran en la observación ID 7 del presente Dictamen.</t>
    </r>
  </si>
  <si>
    <t>De la revisión  a la información reportada en el MEFIC, se localizaron registros de gastos que carecen de la documentación soporte señalada en la columna denominada "Documentación Faltante", como se detalla en el ANEXO-L-MI-MRE-JNED-5 del presente oficio.</t>
  </si>
  <si>
    <t>Se le solicita presentar a través del MEFIC lo siguiente:
- La documentación señalada en la columna denominada “Documentación Faltante” del Anexo 3.6 adjunto al presente oficio. 
- Las aclaraciones que a su derecho convengan.</t>
  </si>
  <si>
    <t>ANEXO-L-MI-MRE-JNED-5</t>
  </si>
  <si>
    <t xml:space="preserve">Se adjunto al Sistema MEFIC en el gasto respectivo, la Credencial para Votar INE de la persona que recibió los pagos REPAAC.
</t>
  </si>
  <si>
    <r>
      <rPr>
        <b/>
        <sz val="11"/>
        <rFont val="Arial"/>
        <family val="2"/>
      </rPr>
      <t>Atendida</t>
    </r>
    <r>
      <rPr>
        <sz val="11"/>
        <rFont val="Arial"/>
        <family val="2"/>
      </rPr>
      <t xml:space="preserve">
Del análisis a las aclaraciones presentadas por la persona candidata a juzgadora, así como de la información capturada en el MEFIC en el periodo de corrección, se constató que, el sujeto obligado, realizó el registro de la documentación soporte consistente en credencial para votar INE de la persona que recibe el pago REPAAC por tal razón, la observación</t>
    </r>
    <r>
      <rPr>
        <b/>
        <sz val="11"/>
        <rFont val="Arial"/>
        <family val="2"/>
      </rPr>
      <t xml:space="preserve"> quedó atendida.</t>
    </r>
    <r>
      <rPr>
        <sz val="11"/>
        <rFont val="Arial"/>
        <family val="2"/>
      </rPr>
      <t xml:space="preserve">
Los casos se detallan en el </t>
    </r>
    <r>
      <rPr>
        <b/>
        <sz val="11"/>
        <rFont val="Arial"/>
        <family val="2"/>
      </rPr>
      <t>ANEXO-L-MI-MRE-JNED-5</t>
    </r>
    <r>
      <rPr>
        <sz val="11"/>
        <rFont val="Arial"/>
        <family val="2"/>
      </rPr>
      <t xml:space="preserve"> del presente dictamen.</t>
    </r>
  </si>
  <si>
    <t>De la revisión al MEFIC, se observó que la persona candidata a juzgadora omitió presentar los archivos electrónicos XML y/o PDF de los comprobantes fiscales digitales (CFDI) en los registros de gastos, como se detalla en el ANEXO-L-MI-MRE-JNED-6 del presente oficio.</t>
  </si>
  <si>
    <t>ANEXO-L-MI-MRE-JNED-6</t>
  </si>
  <si>
    <t xml:space="preserve">Para solventar esta observación manifiesto bajo protesta de decir verdad que para obtener los comprobantes fiscales en formato XML/PDF de los peajes o casetas, fue complicado ya que como es bien sabido la campaña fue financiada con patrimonio propio, por lo que no contaba con personal de apoyo en la fiscalización y por motivo de las diferentes actividades que realice a veces se me hacía imposible generarlos, ya que esas facturas fueron solicitadas en su momento pero se presentaron casos como los que no había sistema, que se facturaba solo dentro de las 24 horas siguientes, o bien que me lo mandaban a mi correo electrónico y no llegaban los comprobantes. 
Así mismo es importante señalar que en el sistema MEFIC da opción de meter el ticket del servicio que corresponda además en el video tutorial de Registro de Ingresos y Egresos dan ejemplo de que suben únicamente el ticket por lo que se entiende que con eso era suficiente, ejemplo de eso es que en el Sistema MEFIC si dejaba subir la evidencia de tickets, por lo cual se subieron esos comprobantes a falta de los PDF y XML.
Ahora bien, es importante señalar que la suma de esos gastos observados es de $10,645.59 (Diez mil Seiscientos Cuarenta y Cinco pesos 59/100M.N.), lo que no representa una Importancia Relativa ya que representa un 2.69% de mi tope de campaña, por lo que no implica un riesgo mayor que pudiera influir en algún resultado o considerarse significativo.   
</t>
  </si>
  <si>
    <t xml:space="preserve">Egreso no comprobado
</t>
  </si>
  <si>
    <t xml:space="preserve">30, fracciones I, II, III y IV y 51, inciso e) de los LFPEPJ, en relación con el artículo 127, numeral 1 del RF
 </t>
  </si>
  <si>
    <t>De la revisión a la información presentada en el MEFIC, se observó que la persona candidata a juzgadora realizó pagos en efectivo al personal de apoyo, como se detalla en el ANEXO-L-MI-MRE-JNED-7 del presente oficio.</t>
  </si>
  <si>
    <t>ANEXO-L-MI-MRE-JNED-7</t>
  </si>
  <si>
    <t>Con respecto a esta observación, manifiesto bajo protesta de decir verdad que los gastos por concepto de pago al personal de apoyo a las actividades de campaña fueron pagados en efectivo debido a que la persona que me estuvo ayudando me comento que no está inscrito en el registro federal de contribuyentes por lo que no contaba con cuenta bancaria para realizarle los pagos por transferencia electrónica, por lo que se decidió realizarle los pagos en efectivo y no con transferencia bancaria.   
Así mismo, según mi consulta realizada vía correo electrónico a la Unidad Técnica de fiscalización, el día 27 de mayo de la presente anualidad, Las PCJ podrán realizar pagos en efectivo, hasta por un monto total de 20 UMA ($2,262.8) por operación, siempre y cuando el conjunto de éstos no rebase el 10% del tope de gastos.
Ahora bien, es importante señalar que la suma de esos gastos observados es de $15,650.00 (quince mil seiscientos cincuenta pesos 50/100M.N.), lo que no representa una Importancia Relativa ya que representa un 3.95% de mi tope de campaña, por lo que creo que no implica un riesgo mayor que pudiera influir en algún resultado o considerarse 
Finalmente quiero manifestar que el mismo Sistema del MEFIC permitía subir los recibos REPAAC que el propio INE impuso y permitió que se utilizaron esos formatos para el pago de apoyo al personal mismos que fueron pagados en efectivo y no a través de transferencia electrónica por así permitirlo el propio sistema MEFIC, resaltando que se reportaron todos los pagos con los recibos correspondientes como se puede advertir en ningún momento se trató de ocultar gasto o ingreso alguno, observando que fue sin dolo y mala fe.</t>
  </si>
  <si>
    <r>
      <rPr>
        <b/>
        <sz val="11"/>
        <rFont val="Arial"/>
        <family val="2"/>
      </rPr>
      <t>No atendida</t>
    </r>
    <r>
      <rPr>
        <sz val="11"/>
        <rFont val="Arial"/>
        <family val="2"/>
      </rPr>
      <t xml:space="preserve">
La respuesta de la persona candidata a juzgadora se consideró insatisfactoria; ya que, aun cuando manifestó que: " Con respecto a esta observación, manifiesto bajo protesta de decir verdad que los gastos por concepto de pago al personal de apoyo a las actividades de campaña fueron pagados en efectivo debido a que la persona que me estuvo ayudando me comento que no está inscrito en el registro federal de contribuyentes por lo que no contaba con cuenta bancaria para realizarle los pagos por transferencia electrónica, por lo que se decidió realizarle los pagos en efectivo y no con transferencia bancaria",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mediante cheque o transferencia electrónica por un monto de $15,650; por tal razón, la observación</t>
    </r>
    <r>
      <rPr>
        <b/>
        <sz val="11"/>
        <rFont val="Arial"/>
        <family val="2"/>
      </rPr>
      <t xml:space="preserve"> no quedó atendida.</t>
    </r>
    <r>
      <rPr>
        <sz val="11"/>
        <rFont val="Arial"/>
        <family val="2"/>
      </rPr>
      <t xml:space="preserve">
</t>
    </r>
  </si>
  <si>
    <r>
      <rPr>
        <b/>
        <sz val="11"/>
        <rFont val="Arial"/>
        <family val="2"/>
      </rPr>
      <t>02-MI-MRE-JNED-C2</t>
    </r>
    <r>
      <rPr>
        <sz val="11"/>
        <rFont val="Arial"/>
        <family val="2"/>
      </rPr>
      <t xml:space="preserve">
La persona candidata a juzgadora omitió realizar el pago de los Recibos de Pago por Actividades de Apoyo a la Campaña mediante cheque nominativo o transferencia electrónica.
</t>
    </r>
    <r>
      <rPr>
        <b/>
        <sz val="11"/>
        <rFont val="Arial"/>
        <family val="2"/>
      </rPr>
      <t xml:space="preserve"> </t>
    </r>
    <r>
      <rPr>
        <sz val="11"/>
        <rFont val="Arial"/>
        <family val="2"/>
      </rPr>
      <t xml:space="preserve">
 </t>
    </r>
  </si>
  <si>
    <t xml:space="preserve">Omisión de realizar el pago de los REPAAC mediante cheque nominativo o transferencia electrónica.
</t>
  </si>
  <si>
    <t xml:space="preserve">30, fracción IV, inciso d)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</si>
  <si>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ANEXO-L-MI-MRE-JNED-8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</si>
  <si>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ANEXO-L-MI-MRE-JNED-8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</si>
  <si>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ANEXO-L-MI-MRE-JNED-8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</si>
  <si>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del mes mayo de la cuenta bancaria utilizada para ejercer los gastos de campaña, como se detalla en el ANEXO-L-MI-MRE-JNED-9
</t>
  </si>
  <si>
    <t>ANEXO-L-MI-MRE-JNED-9</t>
  </si>
  <si>
    <t>Se adjunta a la presente a través del Sistema MEFIC en el apartado de Evidencia Adjunta al Informe los estados de cuenta correspondientes a los periodos del 15 de abril al 14 de mayo 2025 y del 15 de mayo al 14 de junio de 2025, de la cuenta utilizada para los gastos de campaña, es necesario manifestar que el estado de cuenta del 15 de mayo al 14 de junio no se subió en el Reporte Único del Gasto debido a que aun no cortaba el estado de cuenta bancario y no se pudo emitir.</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</si>
  <si>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90</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ANEXO-L-MI-MRE-JNED-9</t>
    </r>
    <r>
      <rPr>
        <sz val="11"/>
        <rFont val="Arial"/>
        <family val="2"/>
      </rPr>
      <t xml:space="preserve"> del presente dictamen
</t>
    </r>
  </si>
  <si>
    <t>Se observaron registros de egresos extemporáneos, excediendo los tres días posteriores a aquél en que se realizó la operación, como se detalla en el ANEXO-L-MI-MRE-JNED-10 del presente oficio.</t>
  </si>
  <si>
    <t>ANEXO-L-MI-MRE-JNED-10</t>
  </si>
  <si>
    <t xml:space="preserve">Para aclarar esta observación, manifiesto bajo protesta de decir verdad que si bien existieron registros de operaciones de gastos extemporáneos los mismos no fueron con dolo o mala fe sino que al ser una campaña con carácter de extraordinaria, y que fue financiada con patrimonio propio del candidato, no se contaba con un equipo o una estructura para la coordinación de la campaña, sin embargo como se puede ver en ningún momento se trató de ocultar algún gasto o ingreso y fue totalmente transparente el registro de mis gastos correspondientes, si no que más bien por el hecho de la carga de trabajo por la campaña y mi desempeño como funcionario a veces se complicaban los tiempos para el registro de los mismos.
Además de que el propio sistema permitió los registros como todos los gastos independientemente si fueron extemporáneos.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</si>
  <si>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ANEXO-L-MI-MRE-JNED-10</t>
    </r>
    <r>
      <rPr>
        <sz val="11"/>
        <rFont val="Arial"/>
        <family val="2"/>
      </rPr>
      <t xml:space="preserve">, aun cuando señala: " Para aclarar esta observación, manifiesto bajo protesta de decir verdad que si bien existieron registros de operaciones de gastos extemporáneos los mismos no fueron con dolo o mala fe sino que al ser una campaña con carácter de extraordinaria, y que fue financiada con patrimonio propio del candidato, no se contaba con un equipo o una estructura para la coordinación de la campaña, sin embargo como se puede ver en ningún momento se trató de ocultar algún gasto o ingreso y fue totalmente transparente el registro de mis gastos correspondientes";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$32,747.06; por tal razón, la observación </t>
    </r>
    <r>
      <rPr>
        <b/>
        <sz val="11"/>
        <rFont val="Arial"/>
        <family val="2"/>
      </rPr>
      <t>no quedó atendida.</t>
    </r>
  </si>
  <si>
    <r>
      <rPr>
        <b/>
        <sz val="11"/>
        <rFont val="Arial"/>
        <family val="2"/>
      </rPr>
      <t>02-MI-MRE-JNED-C3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$32,747.06.
</t>
    </r>
    <r>
      <rPr>
        <b/>
        <sz val="11"/>
        <rFont val="Arial"/>
        <family val="2"/>
      </rPr>
      <t xml:space="preserve"> </t>
    </r>
    <r>
      <rPr>
        <sz val="11"/>
        <rFont val="Arial"/>
        <family val="2"/>
      </rPr>
      <t xml:space="preserve">
 </t>
    </r>
  </si>
  <si>
    <t xml:space="preserve">Omisión de reportar operaciones en tiempo real (en el MEFIC) (Periodo normal)
</t>
  </si>
  <si>
    <t xml:space="preserve">21 y 51, inciso e) de los LFPEPJ, en relación con el artículo 38, numerales 1 y 5 del RF.
 </t>
  </si>
  <si>
    <t>De la revisión a la información presentada en el MEFIC, se observó que la persona candidata a juzgadora realizó pagos mayores a 20 UMA sin anexar el comprobante de pago o transferencia, como se detalla en el ANEXO-L-MI-MRE-JNED-11 del presente oficio.</t>
  </si>
  <si>
    <t>ANEXO-L-MI-MRE-JNED-11</t>
  </si>
  <si>
    <t xml:space="preserve">Para solventar esta observación hago de su conocimiento que, se subió en el Sistema del MEFIC en los apartados correspondientes a los gastos con la forma de pago de transferencias electrónicas por los montos que se solicitaron como a continuación se señala: 
Sin embrago, en el caso del monto de $6,149.92 (Seis mil ciento cuarenta y nueve pesos 92/100 M.N.) pagado con tarjeta de débito, anexe en el apartado del gasto correspondiente el estado de cuenta donde se ve reflejado el pago por concepto de hospedaje mismo que se realizó el día 15 de abril y no el día 02 de mayo como lo señala el presente ANEXO-L-MI-MRE-JNED-11.  </t>
  </si>
  <si>
    <r>
      <rPr>
        <b/>
        <sz val="11"/>
        <rFont val="Arial"/>
        <family val="2"/>
      </rPr>
      <t>Atendida</t>
    </r>
    <r>
      <rPr>
        <sz val="11"/>
        <rFont val="Arial"/>
        <family val="2"/>
      </rPr>
      <t xml:space="preserve">
Derivado del análisis a las aclaraciones y de la verificación a la información presentada por la persona candidata, se advirtió que: " Para solventar esta observación hago de su conocimiento que, se subió en el Sistema del MEFIC en los apartados correspondientes a los gastos con la forma de pago de transferencias electrónicas por los montos que se solicitaron como a continuación se señala: 
Sin embrago, en el caso del monto de $6,149.92 (Seis mil ciento cuarenta y nueve pesos 92/100 M.N.) pagado con tarjeta de débito, anexe en el apartado del gasto correspondiente el estado de cuenta donde se ve reflejado el pago por concepto de hospedaje mismo que se realizó el día 15 de abril y no el día 02 de mayo como lo señala el presente ANEXO-L-MI-MRE-JNED-11", por lo que la respuesta se consideró satisfactoria; toda vez que de la revisión se detectó que presentó los comprobantes de pago solicitados, se localizó el RFC de la persona beneficiaria del pago observado comprobando que se efectuó de forma bancarizada, como se detalla en el </t>
    </r>
    <r>
      <rPr>
        <b/>
        <sz val="11"/>
        <rFont val="Arial"/>
        <family val="2"/>
      </rPr>
      <t>ANEXO-L-MI-MRE-JNED-11</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</si>
  <si>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ANEXO-L-MI-MRE-JNED-1 2 y ANEXO-L-MI-MRE-JNED-13 del presente oficio.</t>
  </si>
  <si>
    <t>ANEXO-L-MI-MRE-JNED-12 y ANEXO-L-MI-MRE-JNED-13</t>
  </si>
  <si>
    <t xml:space="preserve">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a solicitud de amigos y conocidos interesados en el proceso electoral de personas juzgadoras,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Es importante mencionar que debido a mi actividad profesional como juzgador en activo mis actividades de campaña eran únicamente de fin de semana y me tenia que trasladar de mi lugar de residencia de Morelia a la Región de Lázaro Cárdenas donde se realizó la campaña por lo que eso me impidió la generación de mi agenda de campaña ya que los días que estaba en ella fue fuera de mis horarios de oficina y en lugar distinto y las actividades surgieron de manera espontánea y extraordinaria con el fin imperante de atender al ciudadano y mantenerlo informado.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</si>
  <si>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ANEXO-L-MI-MRE-JNED-12 y ANEXO-L-MI-MRE-JNED-13</t>
    </r>
    <r>
      <rPr>
        <sz val="11"/>
        <rFont val="Arial"/>
        <family val="2"/>
      </rPr>
      <t xml:space="preserve"> aun cuando señala: "Para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ANEXO-L-MI-MRE-JNED-12 
</t>
    </r>
    <r>
      <rPr>
        <sz val="11"/>
        <rFont val="Arial"/>
        <family val="2"/>
      </rPr>
      <t>3 eventos registrados en forma extemporánea el mismo día de su realización</t>
    </r>
    <r>
      <rPr>
        <b/>
        <sz val="11"/>
        <rFont val="Arial"/>
        <family val="2"/>
      </rPr>
      <t xml:space="preserve">. ANEXO-L-MI-MRE-JNED-13 </t>
    </r>
  </si>
  <si>
    <r>
      <rPr>
        <b/>
        <sz val="11"/>
        <rFont val="Arial"/>
        <family val="2"/>
      </rPr>
      <t>02-MI-MRE-JNED-C4</t>
    </r>
    <r>
      <rPr>
        <sz val="11"/>
        <rFont val="Arial"/>
        <family val="2"/>
      </rPr>
      <t xml:space="preserve">
La persona candidata a juzgadora informó de manera extemporánea 1 evento de campaña, de manera previa a su celebración.  
</t>
    </r>
    <r>
      <rPr>
        <b/>
        <sz val="11"/>
        <rFont val="Arial"/>
        <family val="2"/>
      </rPr>
      <t>02-MI-MRE-JNED-C5</t>
    </r>
    <r>
      <rPr>
        <sz val="11"/>
        <rFont val="Arial"/>
        <family val="2"/>
      </rPr>
      <t xml:space="preserve"> 
La persona candidata a juzgadora informó de manera extemporánea 3 eventos de campaña el mismo día de su celebración.
</t>
    </r>
  </si>
  <si>
    <t>1
3</t>
  </si>
  <si>
    <t xml:space="preserve">Eventos registrados extemporáneamente de manera previa a su celebración.
Eventos registrados extemporáneamente el mismo día de su celebración.
.  </t>
  </si>
  <si>
    <t xml:space="preserve">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</si>
  <si>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ANEXO-L-MI-MRE-JNED-14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</si>
  <si>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ANEXO-L-MI-MRE-JNED-14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</si>
  <si>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ANEXO-L-MI-MRE-JNED-14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</si>
  <si>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L-MI-MRE-JCM-A</t>
  </si>
  <si>
    <t xml:space="preserve">Javier Cervantes Martínez </t>
  </si>
  <si>
    <t>INE/UTF/DA/20320/2025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</si>
  <si>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ANEXO-L-MI-MRE-JCM-1 del presente oficio.</t>
  </si>
  <si>
    <t>ANEXO-L-MI-MRE-JCM-1</t>
  </si>
  <si>
    <t xml:space="preserve">El MEFIC no es claro sobre que declaración patrimonial presentar, sin embargo se presentó al dejó ejerció fiscal 2024, 2025. Por lógica jurídica para tener listas las de 2024 y 2025 presenté la del 2023. Anexo al oficio se después los acuses de las declaraciones patrimoniales 2023, 2024 y 2025.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</si>
  <si>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señalar las cuentas de redes sociales; la cual fue presentada en el periodo normal para la presentación del informe por tal razón, la observación </t>
    </r>
    <r>
      <rPr>
        <b/>
        <sz val="11"/>
        <rFont val="Arial"/>
        <family val="2"/>
      </rPr>
      <t>quedó atendida.</t>
    </r>
    <r>
      <rPr>
        <sz val="11"/>
        <rFont val="Arial"/>
        <family val="2"/>
      </rPr>
      <t xml:space="preserve">
Así mismo presentó el FORMATO ACTIVIDADES VULNERABLES "ANEXO A", y declaración patrimonial del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Por cuanto hace a la presentación de las declaraciones anual es ante el SAT, se advirtió que la documentación solicitada consistente en los acuse de presentación de la declaración anual; no le es aplicable; toda vez que no se encuentra obligado a presentarlas por ser del régimen fiscal de sueldos y salarios como consta en su constancia de situación fiscal; por tal razón, en cuanto a esta observación </t>
    </r>
    <r>
      <rPr>
        <b/>
        <sz val="11"/>
        <rFont val="Arial"/>
        <family val="2"/>
      </rPr>
      <t>queda sin efecto.</t>
    </r>
  </si>
  <si>
    <r>
      <t xml:space="preserve">02-MI-MRE-JCM-C1
</t>
    </r>
    <r>
      <rPr>
        <sz val="11"/>
        <rFont val="Arial"/>
        <family val="2"/>
      </rPr>
      <t>La persona candidata a juzgadora presentó de forma extemporánea la documentación del artículo 8 de los LFPEPJ en el MEFIC.</t>
    </r>
  </si>
  <si>
    <t>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ANEXO-L-MI-MRE-JCM-2 del presente oficio. 
Así mismo, se observó que, la persona candidata a juzgadora presentó estado de cuenta, sin embargo, el mismo se encuentra protegido por contraseña por lo que no puede visualizarse su contenido.</t>
  </si>
  <si>
    <t>ANEXO-L-MI-MRE-JCM-2</t>
  </si>
  <si>
    <t xml:space="preserve">Se Anexaron los Estados de cuenta de Marzo y abril. No se anexo el estado de cuenta de mayo, ya que la institución bancaria no lo había emitido el día que se cerro el MEFIC, sin embargo, se esperaba que se abriera el día 17 de junio para agregar el tercer estado de cuenta.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</si>
  <si>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$48,742.75 y/o retiros por $95,459.52 que no se vinculan con la campaña; por tal razón, la observación</t>
    </r>
    <r>
      <rPr>
        <b/>
        <sz val="11"/>
        <rFont val="Arial"/>
        <family val="2"/>
      </rPr>
      <t xml:space="preserve"> no quedó atendida.</t>
    </r>
  </si>
  <si>
    <r>
      <rPr>
        <b/>
        <sz val="11"/>
        <rFont val="Arial"/>
        <family val="2"/>
      </rPr>
      <t>02-MI-MRE-JCM-C2</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</si>
  <si>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</si>
  <si>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</si>
  <si>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t>De la revisión al MEFIC, se observó que la persona candidata a juzgadora omitió presentar los archivos electrónicos XML y/o PDF de los comprobantes fiscales digitales (CFDI) en los registros de gastos, como se detalla en el ANEXO-L-MI-MRE-JCM-3 del presente oficio.</t>
  </si>
  <si>
    <t>ANEXO-L-MI-MRE-JCM-3</t>
  </si>
  <si>
    <t>En la observación en la cual se me indica que no se adjuntó el archivo XML de los  que se enumeran es porque mi régimen fiscal de acuerdo a mi constancia de situación fiscal que se anexa, estoy como régimen de sueldo y salarios e ingresos asimilados a salarios y las páginas de las empresas o las propias empresas me impedían que se me facturara o se me expidiera el archivo XML</t>
  </si>
  <si>
    <r>
      <rPr>
        <b/>
        <sz val="11"/>
        <rFont val="Arial"/>
        <family val="2"/>
      </rPr>
      <t>No atendida</t>
    </r>
    <r>
      <rPr>
        <sz val="11"/>
        <rFont val="Arial"/>
        <family val="2"/>
      </rPr>
      <t xml:space="preserve">
De las aclaraciones proporcionadas por el candidato en el MEFIC, se determinó lo siguiente:
Con relación a los comprobantes señalados con (1) en la columna “Referencia” del </t>
    </r>
    <r>
      <rPr>
        <b/>
        <sz val="11"/>
        <rFont val="Arial"/>
        <family val="2"/>
      </rPr>
      <t>ANEXO-L-MI-MRE-JCM-3</t>
    </r>
    <r>
      <rPr>
        <sz val="11"/>
        <rFont val="Arial"/>
        <family val="2"/>
      </rPr>
      <t xml:space="preserve">, la respuesta se consideró insatisfactoria, toda vez que aun cuando manifestó que las plataformas de facturación no le permitieron emitir los comprobantes por ser de régimen fiscal de sueldos y salarios, omitió presentar los comprobantes XML señalados en el </t>
    </r>
    <r>
      <rPr>
        <b/>
        <sz val="11"/>
        <rFont val="Arial"/>
        <family val="2"/>
      </rPr>
      <t>ANEXO-L-MI-MRE-JCM-3</t>
    </r>
    <r>
      <rPr>
        <sz val="11"/>
        <rFont val="Arial"/>
        <family val="2"/>
      </rPr>
      <t xml:space="preserve"> del presente dictamen de los gastos por concepto de Hospedaje y alimentos, por tal razón la observación no quedó atendida por un importe de $903.00.
Respecto de los comprobantes señalados con (2) en la columna “Referencia” del</t>
    </r>
    <r>
      <rPr>
        <b/>
        <sz val="11"/>
        <rFont val="Arial"/>
        <family val="2"/>
      </rPr>
      <t xml:space="preserve"> ANEXO-L-MI-MRE-JCM-3 </t>
    </r>
    <r>
      <rPr>
        <sz val="11"/>
        <rFont val="Arial"/>
        <family val="2"/>
      </rPr>
      <t xml:space="preserve">del presente dictamen, la respuesta se consideró insatisfactoria, toda vez que aun cuando manifestó que las plataformas de facturación no le permitieron emitir los comprobantes  por ser de régimen fiscal de sueldos y salarios, se observó que omitió presentar los comprobantes XML, así como su representación en PDF señalados en el </t>
    </r>
    <r>
      <rPr>
        <b/>
        <sz val="11"/>
        <rFont val="Arial"/>
        <family val="2"/>
      </rPr>
      <t xml:space="preserve">ANEXO-L-MI-MRE-JCM-3 </t>
    </r>
    <r>
      <rPr>
        <sz val="11"/>
        <rFont val="Arial"/>
        <family val="2"/>
      </rPr>
      <t>del presente dictamen de los gastos por concepto de combustibles y peajes, por lo que al no comprobar el gasto la observación no quedó atendida por un importe de $4,629.45 .</t>
    </r>
  </si>
  <si>
    <r>
      <rPr>
        <b/>
        <sz val="11"/>
        <rFont val="Arial"/>
        <family val="2"/>
      </rPr>
      <t xml:space="preserve">
02-MI-MRE-JCM-C3</t>
    </r>
    <r>
      <rPr>
        <sz val="11"/>
        <rFont val="Arial"/>
        <family val="2"/>
      </rPr>
      <t xml:space="preserve">
La persona candidata a juzgadora omitió presentar 1 comprobantes fiscales en formato XML por un monto de $903.00.
</t>
    </r>
    <r>
      <rPr>
        <b/>
        <sz val="11"/>
        <rFont val="Arial"/>
        <family val="2"/>
      </rPr>
      <t xml:space="preserve">
02-MI-MRE-JCM-C4</t>
    </r>
    <r>
      <rPr>
        <sz val="11"/>
        <rFont val="Arial"/>
        <family val="2"/>
      </rPr>
      <t xml:space="preserve">
La persona candidata a juzgadora omitió presentar la documentación soporte que compruebe el gasto consistente en pago de combustible y peajes por un monto de $4,629.45 .</t>
    </r>
  </si>
  <si>
    <t xml:space="preserve">
$903.00
$4,629.45</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</si>
  <si>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</si>
  <si>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</si>
  <si>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ANEXO-L-MI-MRE-JCM-4 del presente oficio.</t>
  </si>
  <si>
    <t>ANEXO-L-MI-MRE-JCM-4</t>
  </si>
  <si>
    <t xml:space="preserve">Si se anexaron facturas (cuando así se me permitió por el régimen fiscal que tengo), ticket  y recibos de gastos de gasolina, pasajes, comidas y hospedajes. Pero se vuelven anexar </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</si>
  <si>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anexaron las facturas que se los sistemas de facturación le permitieron generar;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no quedó atendida.</t>
    </r>
    <r>
      <rPr>
        <sz val="11"/>
        <rFont val="Arial"/>
        <family val="2"/>
      </rPr>
      <t xml:space="preserve">
Los casos se detallan en el</t>
    </r>
    <r>
      <rPr>
        <b/>
        <sz val="11"/>
        <rFont val="Arial"/>
        <family val="2"/>
      </rPr>
      <t xml:space="preserve"> ANEXO-L-MI-MRE-JCM-4</t>
    </r>
    <r>
      <rPr>
        <sz val="11"/>
        <rFont val="Arial"/>
        <family val="2"/>
      </rPr>
      <t xml:space="preserve"> del presente dictamen.</t>
    </r>
  </si>
  <si>
    <r>
      <rPr>
        <b/>
        <sz val="11"/>
        <rFont val="Arial"/>
        <family val="2"/>
      </rPr>
      <t>02-MI-MRE-JCM-C5</t>
    </r>
    <r>
      <rPr>
        <sz val="11"/>
        <rFont val="Arial"/>
        <family val="2"/>
      </rPr>
      <t xml:space="preserve">
La persona candidata a juzgadora omitió registrar documentación en el MEFIC por concepto de tickets, boleto o pase de abordar de los gastos erogados.</t>
    </r>
  </si>
  <si>
    <t>De la revisión a la información presentada en el MEFIC, se detectó que la persona candidata a juzgadora presentó comprobantes de gasto CFDI que no fueron expedidos a su nombre, como se detalla en el ANEXO-L-MI-MRE-JCM-5 del presente oficio.</t>
  </si>
  <si>
    <t>ANEXO-L-MI-MRE-JCM-5</t>
  </si>
  <si>
    <t>Como puedes constatar, la empresa “multitac o pase” que factura en la página Tu Tag PASE facturo de mutuo propio a nombre diferente al que pago, es decir, facturo diferente de ni nombre, fue factura a venta al público. Es posible que lo haya hecho por el régimen fiscal que tengo, como ya lo expliqué.
Sin embargo, como se puede constatar y hacer el cruce contable entre la página Tu Tag PASE y mi estado de cuenta, se puede corroborar que Yo fui quien pago ese gasto de peajes.</t>
  </si>
  <si>
    <r>
      <rPr>
        <b/>
        <sz val="11"/>
        <rFont val="Arial"/>
        <family val="2"/>
      </rPr>
      <t>No Atendida</t>
    </r>
    <r>
      <rPr>
        <sz val="11"/>
        <rFont val="Arial"/>
        <family val="2"/>
      </rPr>
      <t xml:space="preserve">
De la revisión a la información presentada en el MEFIC, la respuesta se consideró insatisfactoria, toda vez que aun cuando manifestó que TAG PASE facturó de mutuo propio a nombre diferente al que pago y que fuera posible que se hubiera realizado de esta manera por el régimen fiscal y el pago se efectuó en efectivo, los comprobantes fueron expedidos a nombre de un tercero y con el RFC genérico del venta al público en general, por tal razón, la observación </t>
    </r>
    <r>
      <rPr>
        <b/>
        <sz val="11"/>
        <rFont val="Arial"/>
        <family val="2"/>
      </rPr>
      <t>no quedó atendida.</t>
    </r>
    <r>
      <rPr>
        <sz val="11"/>
        <rFont val="Arial"/>
        <family val="2"/>
      </rPr>
      <t xml:space="preserve">
Los casos se detallan en el </t>
    </r>
    <r>
      <rPr>
        <b/>
        <sz val="11"/>
        <rFont val="Arial"/>
        <family val="2"/>
      </rPr>
      <t>ANEXO-L-MI-MRE-JCM-5</t>
    </r>
    <r>
      <rPr>
        <sz val="11"/>
        <rFont val="Arial"/>
        <family val="2"/>
      </rPr>
      <t xml:space="preserve"> del presente dictamen.</t>
    </r>
  </si>
  <si>
    <r>
      <rPr>
        <b/>
        <sz val="11"/>
        <rFont val="Arial"/>
        <family val="2"/>
      </rPr>
      <t>02-MI-MRE-JCM-C6</t>
    </r>
    <r>
      <rPr>
        <sz val="11"/>
        <rFont val="Arial"/>
        <family val="2"/>
      </rPr>
      <t xml:space="preserve">
La persona candidata a juzgadora reportó gastos por concepto de pasajes terrestres y aéreos, de los cuales los comprobantes se expidieron a nombre de un tercero por un importe de $2,500.00.</t>
    </r>
  </si>
  <si>
    <t>Comprobantes a nombre de terceros</t>
  </si>
  <si>
    <t>30, fracción I, inciso b) y 34 de los LFPEPJ</t>
  </si>
  <si>
    <t>Visitas de verificación</t>
  </si>
  <si>
    <t>Gasto no reportado visitas de verificación. Directos (Campaña)</t>
  </si>
  <si>
    <t>De la evidencia obtenida en las visitas de verificación a eventos durante el periodo de campaña, se detectaron  gastos que benefician a una candidatura (directos), como se detalla  en el ANEXO-L-MI-MRE-JCM-6 del presente oficio, de conformidad a lo siguiente:
Con relación a los hallazgos identificados con (1) en la columna "Referencia OEYO" del  Anexo 6.2 del presente oficio, la persona candidata a juzgadora omitió reportar los gastos en el informe único de gastos.</t>
  </si>
  <si>
    <t>Se le solicita presentar a través del MEFIC lo siguiente:
En los casos referenciados con (1) en la columna "Referencia OEYO" del Anexo X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los casos:
· Las aclaraciones que a su derecho convengan</t>
  </si>
  <si>
    <t>Lo anterior, de conformidad con lo dispuesto en los artículos 10, 30 y 38 de los Lineamientos para la Fiscalización de los Procesos Electorales del Poder Judicial de la Federación, Federal y Locales,  aprobados mediante Acuerdo INE/CG54/2025; así como en el artículo 15 del Anexo 2 de los Lineamientos para la realización de los Procedimientos de Campo durante los Procesos Electorales Extraordinarios 2024-2025 del Poder Judicial, Federal y Locales, aprobados mediante Acuerdo CF/004/2025.</t>
  </si>
  <si>
    <t>ANEXO-L-MI-MRE-JCM-6
ANEXO-L-MI-MRE-JCM-11</t>
  </si>
  <si>
    <t>La verificación a que se refiere este apartado se REALIZÓ sin una orden de inspección u orden de verificación expedida por autoridad competente. Realizada por una persona que decía ser del INE sin identificarse en un lugar totalmente privado y cerrado. Por consiguiente esa verificación violenta los artículos 14 y 16 constitucionales al momento en que un servidor publico sin la orden respectiva por la autoridad competente entrego a un lugar privado, no publico ni de libre acceso.</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</si>
  <si>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se realizó sin una orden de inspección u orden de verificación expedida por autoridad competente realizada por una persona que decía ser del INE sin identificarse en un lugar totalmente privado y cerrado esta autoridad realizó la revisión y constató que aún cuando menciona que la verificación viola los artículos constitucionales 14 y 16, de la revisión realizada por esta autoridad no se localizó los registro de los gastos reportados durante la visita; derivado de ello, se determinó lo siguiente:
Por lo que respecta al hallazgo señalado en el</t>
    </r>
    <r>
      <rPr>
        <b/>
        <sz val="11"/>
        <rFont val="Arial"/>
        <family val="2"/>
      </rPr>
      <t xml:space="preserve"> ANEXO-L-MI-MRE-JCM-6 </t>
    </r>
    <r>
      <rPr>
        <sz val="11"/>
        <rFont val="Arial"/>
        <family val="2"/>
      </rPr>
      <t>del presente Dictamen, esta autoridad realizó una búsqueda en el MEFIC; sin embargo, no se localizó evidencia consistente en CFDI en formato PDF o XML y muestras fotográficas, que pudiera demostrar que los gastos identificados en las visitas de verificación están registrados en el informe único de gastos de la candidatura beneficiada; por tal razón, en este punto la observación</t>
    </r>
    <r>
      <rPr>
        <b/>
        <sz val="11"/>
        <rFont val="Arial"/>
        <family val="2"/>
      </rPr>
      <t xml:space="preserve"> no quedó atendida.
Análisis de propaganda de campaña
</t>
    </r>
    <r>
      <rPr>
        <sz val="11"/>
        <rFont val="Arial"/>
        <family val="2"/>
      </rPr>
      <t xml:space="preserve">
Respecto al hallazgo señalado el </t>
    </r>
    <r>
      <rPr>
        <b/>
        <sz val="11"/>
        <rFont val="Arial"/>
        <family val="2"/>
      </rPr>
      <t>ANEXO-L-MI-MRE-JCM-6</t>
    </r>
    <r>
      <rPr>
        <sz val="11"/>
        <rFont val="Arial"/>
        <family val="2"/>
      </rPr>
      <t xml:space="preserve"> del presente Dictamen, capturados en las visitas de verificación,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199 del Reglamento de Fiscalización, en el cual define la propaganda como el conjunto de escritos, publicaciones, imágenes, grabaciones, proyecciones y expresiones que durante la campaña electoral producen y difunden los candidatos registrados y sus simpatizantes, con el propósito de presentar ante la ciudadanía las candidaturas registradas.
En consecuencia, esta Unidad Técnica de Fiscalización determinó el costo del beneficio del testigo identificado  el </t>
    </r>
    <r>
      <rPr>
        <b/>
        <sz val="11"/>
        <rFont val="Arial"/>
        <family val="2"/>
      </rPr>
      <t>ANEXO-L-MI-MRE-JCM-6</t>
    </r>
    <r>
      <rPr>
        <sz val="11"/>
        <rFont val="Arial"/>
        <family val="2"/>
      </rPr>
      <t xml:space="preserve"> del presente Dictamen de la forma siguiente:
</t>
    </r>
    <r>
      <rPr>
        <b/>
        <sz val="11"/>
        <rFont val="Arial"/>
        <family val="2"/>
      </rPr>
      <t xml:space="preserve">Determinación del costo
</t>
    </r>
    <r>
      <rPr>
        <sz val="11"/>
        <rFont val="Arial"/>
        <family val="2"/>
      </rPr>
      <t xml:space="preserve">
En consecuencia, esta Unidad Técnica de Fiscalización determinó el costo del beneficio hallazgo señalado el </t>
    </r>
    <r>
      <rPr>
        <b/>
        <sz val="11"/>
        <rFont val="Arial"/>
        <family val="2"/>
      </rPr>
      <t>ANEXO-L-MI-MRE-JCM-6</t>
    </r>
    <r>
      <rPr>
        <sz val="11"/>
        <rFont val="Arial"/>
        <family val="2"/>
      </rPr>
      <t xml:space="preserve"> del presente Dictamen,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del hallazgo señalado el </t>
    </r>
    <r>
      <rPr>
        <b/>
        <sz val="11"/>
        <rFont val="Arial"/>
        <family val="2"/>
      </rPr>
      <t>ANEXO-L-MI-MRE-JCM-6</t>
    </r>
    <r>
      <rPr>
        <sz val="11"/>
        <rFont val="Arial"/>
        <family val="2"/>
      </rPr>
      <t xml:space="preserve"> del presente Dictamen la persona candidata a juzgadora omitió reportar gastos por concepto de volantes, valuados por esta autoridad en un monto de $29.00.
Finalmente, de conformidad con el artículo 192 del Reglamento de Fiscalización, en relación con el artículo 2 de los Lineamientos, el costo determinado hallazgo señalado el </t>
    </r>
    <r>
      <rPr>
        <b/>
        <sz val="11"/>
        <rFont val="Arial"/>
        <family val="2"/>
      </rPr>
      <t xml:space="preserve">ANEXO-L-MI-MRE-JCM-6 </t>
    </r>
    <r>
      <rPr>
        <sz val="11"/>
        <rFont val="Arial"/>
        <family val="2"/>
      </rPr>
      <t xml:space="preserve">del presente Dictamen se acumulará al tope de gastos de campaña como se detalla en el </t>
    </r>
    <r>
      <rPr>
        <b/>
        <sz val="11"/>
        <rFont val="Arial"/>
        <family val="2"/>
      </rPr>
      <t xml:space="preserve">Anexo II-A.
</t>
    </r>
    <r>
      <rPr>
        <sz val="11"/>
        <rFont val="Arial"/>
        <family val="2"/>
      </rPr>
      <t xml:space="preserve">Se adjunta </t>
    </r>
    <r>
      <rPr>
        <b/>
        <sz val="11"/>
        <rFont val="Arial"/>
        <family val="2"/>
      </rPr>
      <t xml:space="preserve">ANEXO-L-MI-MRE-JCM-11 </t>
    </r>
    <r>
      <rPr>
        <sz val="11"/>
        <rFont val="Arial"/>
        <family val="2"/>
      </rPr>
      <t>Acta en Versión Pública.</t>
    </r>
  </si>
  <si>
    <r>
      <rPr>
        <b/>
        <sz val="11"/>
        <rFont val="Arial"/>
        <family val="2"/>
      </rPr>
      <t xml:space="preserve">02-MI-MRE-JCM-C7 
</t>
    </r>
    <r>
      <rPr>
        <sz val="11"/>
        <rFont val="Arial"/>
        <family val="2"/>
      </rPr>
      <t xml:space="preserve">
La persona candidata a juzgadora omitió reportar en el MEFIC los egresos generados por concepto de volantes y por un monto de $29.00.
De conformidad con el artículo 192 del RF, el costo determinado se acumulará a los gastos de campaña.</t>
    </r>
  </si>
  <si>
    <t>Egreso no reportado</t>
  </si>
  <si>
    <t>19, 20 y 51, inciso e) de los LFPEPJ, en relación con los artículos 504, fracción XIV de la LGIPE y 127, numeral 1 del RF</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</si>
  <si>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ANEXO-L-MI-MRE-JCM-7 y ANEXO-L-MI-MRE-JCM-8 del presente oficio.</t>
  </si>
  <si>
    <t>ANEXO-L-MI-MRE-JCM-7
ANEXO-L-MI-MRE-JCM-8</t>
  </si>
  <si>
    <t>De conformidad con las reglas que se verifican en la plataforma MEFIC y en los lineamientos en sus numerales 17, 18 y demás relativos de los Lineamientos para la Fiscalización de los Procesos Electorales del Poder Judicial, Federal y Locales, se informó dentro de los plazos marcados, es decir dentro de los 5 días y/o las 24 horas al evento, reuniendo los requisitos, con la invitación correspondiente, la misma que fue anexa al momento de informar.  En cuanto a los volantes, el testigo al que se hace referencia en violatorio de toda legislación, sin embargo, se realizo el pago correspondiente en efectivo de 70 volantes; y por un error humano e involuntario ya que no se tuvo a tiempo la factura por parte de la empresa, no se pudo subir debidamente al MEFIC. La cual se anexa en este informe.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</si>
  <si>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anexos </t>
    </r>
    <r>
      <rPr>
        <b/>
        <sz val="11"/>
        <rFont val="Arial"/>
        <family val="2"/>
      </rPr>
      <t>ANEXO-L-MI-MRE-JCM-7</t>
    </r>
    <r>
      <rPr>
        <sz val="11"/>
        <rFont val="Arial"/>
        <family val="2"/>
      </rPr>
      <t xml:space="preserve"> y </t>
    </r>
    <r>
      <rPr>
        <b/>
        <sz val="11"/>
        <rFont val="Arial"/>
        <family val="2"/>
      </rPr>
      <t>ANEXO-L-MI-MRE-JCM-8</t>
    </r>
    <r>
      <rPr>
        <sz val="11"/>
        <rFont val="Arial"/>
        <family val="2"/>
      </rPr>
      <t xml:space="preserve">, se identificó que corresponden a eventos por concepto de platicas con ciudadanos; por tal razón respecto a estos casos la observación </t>
    </r>
    <r>
      <rPr>
        <b/>
        <sz val="11"/>
        <rFont val="Arial"/>
        <family val="2"/>
      </rPr>
      <t>quedó sin efectos.</t>
    </r>
    <r>
      <rPr>
        <sz val="11"/>
        <rFont val="Arial"/>
        <family val="2"/>
      </rPr>
      <t xml:space="preserve">
De los eventos señalados con (2) en la columna “Referencia Dictamen” del </t>
    </r>
    <r>
      <rPr>
        <b/>
        <sz val="11"/>
        <rFont val="Arial"/>
        <family val="2"/>
      </rPr>
      <t>ANEXO-L-MI-MRE-JCM-7</t>
    </r>
    <r>
      <rPr>
        <sz val="11"/>
        <rFont val="Arial"/>
        <family val="2"/>
      </rPr>
      <t xml:space="preserve"> aun cuando señala que  los eventos se informaron dentro de los plazos marcados;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ANEXO-L-MI-MRE-MVRA-2</t>
    </r>
    <r>
      <rPr>
        <sz val="11"/>
        <rFont val="Arial"/>
        <family val="2"/>
      </rPr>
      <t xml:space="preserve">
</t>
    </r>
  </si>
  <si>
    <r>
      <rPr>
        <b/>
        <sz val="11"/>
        <rFont val="Arial"/>
        <family val="2"/>
      </rPr>
      <t>02-MI-MRE-JCM-C8</t>
    </r>
    <r>
      <rPr>
        <sz val="11"/>
        <rFont val="Arial"/>
        <family val="2"/>
      </rPr>
      <t xml:space="preserve">
La persona candidata a juzgadora informó de manera extemporánea 3 eventos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</si>
  <si>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ANEXO-L-MI-MRE-JCM-9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</si>
  <si>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ANEXO-L-MI-MRE-JCM-9</t>
  </si>
  <si>
    <t>De lo anterior podemos observar en el buzón denominado Buzón Electrónico de Fiscalización que se me dio como candidato, he de referir que  los oficios que se enumeran en el requerimiento NO ME FUERON HECHOS LLEGAR a mi buzón electrónico, ni se me hizo llegar por medio electrónico diverso, ni se forma física; por consiguiente solamente se me requirió mediante el buzón electrónico los requerimientos que aquì se mencionan, por consiguiente no existe falta u omisiòn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</si>
  <si>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ANEXO-L-MI-MRE-JCM-9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</si>
  <si>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ANEXO-L-MI-MRE-JCM-10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</si>
  <si>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ANEXO-L-MI-MRE-JCM-10</t>
  </si>
  <si>
    <t>De lo anterior podemos observar en el buzón denominado Buzón Electrónico de Fiscalización que se me dio como candidato, he de referir que  los oficios que se enumeran en el requerimiento NO ME FUERON HECHOS LLEGAR a mi buzón electrónico, ni se me hizo llegar por medio electrónico diverso, ni se forma física; por consiguiente solamente se me requirió mediante el buzón electrónico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</si>
  <si>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AANEXO-L-MI-MRE-JCM-10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</si>
  <si>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L-MI-MRE-JLE-A</t>
  </si>
  <si>
    <t>José López Esteban</t>
  </si>
  <si>
    <t>INE/UTF/DA/20322/2025</t>
  </si>
  <si>
    <t>De la revisión al MEFIC, se observó que la persona candidata a juzgadora omitió presentar los archivos electrónicos XML y/o PDF de los comprobantes fiscales digitales (CFDI) en los registros de gastos, como se detalla en el ANEXO-L-MI-MRE-JLE-1 del presente oficio.</t>
  </si>
  <si>
    <t>ANEXO-L-MI-MRE-JLE-1</t>
  </si>
  <si>
    <t>Bajo protesta de decir verdad, se anexan los formatos XML en el MEFIC relacionados en el formato ANEXO-L-MI-MRE-JLE-1, como se muestra a continuación:
FECHA DE REGISTRO MONTO COMPROBANTE FISCAL XML
5/29/2025 914.92 si
5/29/2025 1176.65 si
5/29/2025 479.92 si
5/29/2025 2552 si
5/29/2025 1190 si
5/29/2025 159.48 tiket
5/29/2025 746.09 si
5/31/2025 185 si
5/31/2025 2000 tiket
5/31/2025 887.33 tiket
5/31/2025 1129.55 tiket
5/31/2025 1227 tiket
5/31/2025 713.89 tiket
En atención a la observación formulada, se hace de su conocimiento que se adjuntaron los archivos XML correspondientes a cada una de las facturas vinculadas, utilizando el formato ANEXO-L-MI-MRE-JLE-1, los cuales fueron debidamente cargados en el sistema MEFIC. Asimismo, se registraron los tiquetes correspondientes a cada uno de los gastos previamente reportados.
Cabe precisar que, por razones materiales ajenas a nuestra voluntad, no fue posible obtener en todos los casos el Comprobante Fiscal Digital por Internet (CFDI) en el momento de la operación, ya que algunos establecimientos no contaban con la infraestructura necesaria para su emisión e impresión inmediata. No obstante, y con el objetivo de cumplir con los principios de transparencia y rendición de cuentas, manifiesto bajo protesta de decir verdad que los referidos gastos fueron efectivamente realizados y se encuentran debidamente respaldados con los tiquetes correspondientes, cuyas erogaciones están reflejadas en los estados de cuenta bancarios respectivos.
Por lo anterior, respetuosamente, se solicita a esa H. Autoridad Fiscalizadora que valore la totalidad de los elementos proporcionados y tenga por atendida la observación, en consideración del principio de buena fe, la trazabilidad de los recursos y la naturaleza comprobatoria del resto de los documentos que obran en el expediente.</t>
  </si>
  <si>
    <r>
      <rPr>
        <b/>
        <sz val="11"/>
        <rFont val="Arial"/>
        <family val="2"/>
      </rPr>
      <t>Atendida</t>
    </r>
    <r>
      <rPr>
        <sz val="11"/>
        <rFont val="Arial"/>
        <family val="2"/>
      </rPr>
      <t xml:space="preserve">
De las aclaraciones proporcionadas por el candidato en el MEFIC, la respuesta se consideró satisfactoria, toda vez que manifestó: " Bajo protesta de decir verdad, se anexan los formatos XML en el MEFIC relacionados en el formato ANEXO-L-MI-MRE-JLE-1, como se muestra a continuación...()..En atención a la observación formulada, se hace de su conocimiento que se adjuntaron los archivos XML correspondientes a cada una de las facturas vinculadas, utilizando el formato ANEXO-L-MI-MRE-JLE-1, los cuales fueron debidamente cargados en el sistema MEFIC. Asimismo, se registraron los tiquetes correspondientes a cada uno de los gastos previamente reportados", por lo que al presentar los comprobantes XML y su representación en PDF  señalados en el </t>
    </r>
    <r>
      <rPr>
        <b/>
        <sz val="11"/>
        <rFont val="Arial"/>
        <family val="2"/>
      </rPr>
      <t>ANEXO-L-MI-JPJ-JLE-1</t>
    </r>
    <r>
      <rPr>
        <sz val="11"/>
        <rFont val="Arial"/>
        <family val="2"/>
      </rPr>
      <t xml:space="preserve"> del presente dictamen de los gastos por concepto de combustibles peajes, propaganda impresa, y pagos de personal de apoyo, la observación </t>
    </r>
    <r>
      <rPr>
        <b/>
        <sz val="11"/>
        <rFont val="Arial"/>
        <family val="2"/>
      </rPr>
      <t>quedó atendida</t>
    </r>
    <r>
      <rPr>
        <sz val="11"/>
        <rFont val="Arial"/>
        <family val="2"/>
      </rPr>
      <t xml:space="preserve"> por un importe de $13,361.83.</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</si>
  <si>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ANEXO-L-MI-MRE-JLE-2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</si>
  <si>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ANEXO-L-MI-MRE-JLE-2</t>
  </si>
  <si>
    <t>c</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</si>
  <si>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ANEXO-L-MI-MRE-JLE-2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</si>
  <si>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abril, marzo y mayo de la cuenta bancaria utilizada para ejercer los gastos de campaña, como se detalla en el ANEXO-L-MI-MRE-JLE-3.
</t>
  </si>
  <si>
    <t>ANEXO-L-MI-MRE-JLE-3</t>
  </si>
  <si>
    <t>En atención al requerimiento formulado por esa autoridad respecto a la remisión de los estados de cuenta correspondientes a la cuenta bancaria número 1312472329, me permito manifestar lo siguiente:
Conforme a la documentación bancaria correspondiente y en cumplimiento a lo establecido en el artículo 41, base II, apartado B, de la Constitución Política de los Estados Unidos Mexicanos, así como a los Lineamientos Generales de Fiscalización aprobados por el Consejo General del Instituto Nacional Electoral y demás normativa aplicable en materia de rendición de cuentas y fiscalización de recursos de los sujetos obligados, se informa que la cuenta en referencia fue formalmente aperturada el día 27 de marzo de 2025.
En ese sentido, no es posible generar o proporcionar un estado de cuenta correspondiente al mes de marzo en su totalidad, ya que la institución bancaria únicamente emite estados mensuales completos, y la cuenta no estuvo activa durante la mayor parte de dicho mes. Por tanto, el primer estado de cuenta disponible corresponde al mes de abril de 2025, seguido del correspondiente al mes de mayo de 2025.
Adjunto a la presente los estados de cuenta bancarios de los meses de abril y mayo de 2025, para efectos de su integración al expediente respectivo y en cumplimiento de las obligaciones de transparencia y rendición de cuentas a que estamos sujetos.
Por lo que, como se menciona se anexan los estados de cuenta bancaria solicitados, se pide a esta H. Autoridad Fiscalizadora considere como atendida la presente observación.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</si>
  <si>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29</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ANEXO-L-MI-MRE-JLE-3</t>
    </r>
    <r>
      <rPr>
        <sz val="11"/>
        <rFont val="Arial"/>
        <family val="2"/>
      </rPr>
      <t xml:space="preserve"> del presente dictamen
</t>
    </r>
  </si>
  <si>
    <t>Se observaron registros de egresos extemporáneos, excediendo los tres días posteriores a aquél en que se realizó la operación, como se detalla en el ANEXO-L-MI-MRE-JLE-4 del presente oficio.</t>
  </si>
  <si>
    <t>ANEXO-L-MI-MRE-JLE-4</t>
  </si>
  <si>
    <t xml:space="preserve"> En relación con los registros contables señalados en la presente observación, específicamente aquellos que la Unidad Técnica de Fiscalización califica como extemporáneos, por haberse capturado fuera del plazo de tres días posteriores a la realización de la operación, es necesario realizar las siguientes precisiones:
Si bien, existieron registros cuya incorporación al sistema contable se realizó de manera posterior a dicho plazo, ello obedeció a circunstancias materiales y logísticas excepcionales, propias del contexto operativo de la campaña en cuestión. Entre estas circunstancias destacan las particularidades del nuevo modelo de campaña para el proceso del Poder Judicial, el alto volumen de trabajo administrativo derivado de las actividades propias de la contienda, así como condiciones geográficas y de conectividad en diversas regiones del Estado, que dificultaron el cumplimiento estricto del plazo señalado en la norma.
En ese sentido, se reitera que la intención y disposición de cumplir en todo momento estuvieron presentes, y que no existió omisión ni ocultamiento alguno de operaciones financieras ante esa autoridad fiscalizadora. Todos los movimientos fueron debidamente registrados y están respaldados documentalmente, lo cual da cuenta del compromiso de esta candidatura con los principios de transparencia, legalidad y rendición de cuentas.
Por lo anterior, se solicita respetuosamente a esa H. Autoridad Fiscalizadora que realice una valoración integral y contextual de los hechos, atendiendo a los principios de exhaustividad, certeza, legalidad, proporcionalidad y seguridad jurídica, que deben guiar su actuación. Asimismo, se pide que dicha valoración se realice bajo una interpretación sistemática, armónica y teleológica de la norma, que considere no sólo la literalidad de los plazos, sino también la finalidad del régimen de fiscalización electoral: garantizar el uso transparente y verificable de los recursos, lo cual, en el presente caso, se ha cumplido cabalmente.
Por lo expuesto, se solicita tenga por atendida la presente observación, en consideración de los argumentos y documentos aportados, y con base en el principio de buena fe que debe regir la relación entre los sujetos fiscalizados y la autoridad electoral.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</si>
  <si>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ANEXO-L-MI-MRE-JLE-4</t>
    </r>
    <r>
      <rPr>
        <sz val="11"/>
        <rFont val="Arial"/>
        <family val="2"/>
      </rPr>
      <t xml:space="preserve">, aun cuando señala: "Si bien, existieron registros cuya incorporación al sistema contable se realizó de manera posterior a dicho plazo, ello obedeció a circunstancias materiales y logísticas excepcionales, propias del contexto operativo de la campaña en cuestión. Entre estas circunstancias destacan las particularidades del nuevo modelo de campaña para el proceso del Poder Judicial, el alto volumen de trabajo administrativo derivado de las actividades propias de la contienda, así como condiciones geográficas y de conectividad en diversas regiones del Estado, que dificultaron el cumplimiento estricto del plazo señalado en la norma";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$16,354.63; por tal razón, la observación </t>
    </r>
    <r>
      <rPr>
        <b/>
        <sz val="11"/>
        <rFont val="Arial"/>
        <family val="2"/>
      </rPr>
      <t>no quedó atendida.</t>
    </r>
  </si>
  <si>
    <r>
      <rPr>
        <b/>
        <sz val="11"/>
        <rFont val="Arial"/>
        <family val="2"/>
      </rPr>
      <t>02-MI-MRE-JLE-C1</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$16,354.63.
</t>
    </r>
    <r>
      <rPr>
        <b/>
        <sz val="11"/>
        <rFont val="Arial"/>
        <family val="2"/>
      </rPr>
      <t xml:space="preserve"> </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</si>
  <si>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ANEXO-L-MI-MRE-JLE-5 y ANEXO-L-MI-MRE-JLE-6del presente oficio.</t>
  </si>
  <si>
    <t>ANEXO-L-MI-MRE-JLE-5  y  ANEXO-L-MI-MRE-JLE-6</t>
  </si>
  <si>
    <t>De la revisión a la información presentada en el sistema MEFIC, se ha señalado que los registros contenidos en la agenda de eventos no cumplieron con el requisito de antelación mínima de cinco días respecto a su realización, como se detalla en el presente oficio. Al respecto, esta representación formula las siguientes consideraciones:
En cuanto al registro extemporáneo de eventos, es importante señalar que los reportes de agenda no son documentos inmutables, sino que pueden estar sujetos a modificaciones, adiciones o ajustes posteriores, conforme se consolida la información real y operativa de las actividades de campaña. Esto resulta especialmente relevante en el marco del proceso electoral judicial en curso, en el cual, por su naturaleza atípica, se ha contado con una logística distinta y sin estructuras partidistas formales, lo que ha implicado una mayor complejidad para la planeación anticipada.
Particularmente en el estado de Michoacán, deben considerarse las condiciones geográficas y sociales de diversas comunidades, en las que no siempre es posible determinar con precisión y anticipación los lugares donde se llevarán a cabo actividades de proselitismo o visitas. En muchas ocasiones, dichas actividades dependen de la disponibilidad de la ciudadanía, de las condiciones de acceso o de aspectos culturales y organizativos propios de cada localidad, lo cual limita la posibilidad de registrar anticipadamente los eventos conforme a la norma.
Adicionalmente, es importante destacar que en ningún momento se ocultó información sobre los eventos realizados, sino que todos fueron reportados y reflejados en el Informe Único de Gastos, observando los principios de transparencia, veracidad y rendición de cuentas. En los casos en los que se realizaron modificaciones mínimas a los registros ya ingresados, estas fueron hechas con el propósito de garantizar la integridad de la información reportada, sin que ello haya implicado obstáculo alguno para la función de fiscalización de esa autoridad.
Debe enfatizarse que, al no contar con una estructura territorial formal ni con recursos humanos como los que poseen los partidos políticos, la operación de campaña implicó retos logísticos significativos. Esto derivó en que, en diversas ocasiones, como candidato me viera en la necesidad de adaptarme a los tiempos y condiciones de las personas que me recibían, o viceversa, dificultando así una planeación rígida conforme a los plazos establecidos.
Por lo anterior, y con fundamento en los principios de legalidad, certeza, exhaustividad, proporcionalidad y debido proceso, se solicita a esa H. Autoridad Fiscalizadora realizar una valoración contextual e integral de los hechos aquí expuestos, considerando la buena fe con la que se actuó y el cumplimiento sustancial de los deberes de reporte y fiscalización.
En virtud de lo anterior, se solicita respetuosamente que la presente observación se tenga por debidamente atendida.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</si>
  <si>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ANEXO-L-MI-MRE-JLE-5 y ANEXO-L-MI-MRE-JLE-6</t>
    </r>
    <r>
      <rPr>
        <sz val="11"/>
        <rFont val="Arial"/>
        <family val="2"/>
      </rPr>
      <t xml:space="preserve"> aun cuando señala: "En cuanto al registro extemporáneo de eventos, es importante señalar que los reportes de agenda no son documentos inmutables, sino que pueden estar sujetos a modificaciones, adiciones o ajustes posteriores, conforme se consolida la información real y operativa de las actividades de campaña. Esto resulta especialmente relevante en el marco del proceso electoral judicial en curso, en el cual, por su naturaleza atípica, se ha contado con una logística distinta y sin estructuras partidistas formales, lo que ha implicado una mayor complejidad para la planeación anticipada.
Particularmente en el estado de Michoacán, deben considerarse las condiciones geográficas y sociales de diversas comunidades, en las que no siempre es posible determinar con precisión y anticipación los lugares donde se llevarán a cabo actividades de proselitismo o visitas. En muchas ocasiones, dichas actividades dependen de la disponibilidad de la ciudadanía, de las condiciones de acceso o de aspectos culturales y organizativos propios de cada localidad, lo cual limita la posibilidad de registrar anticipadamente los eventos conforme a la norma.";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5 eventos registrado en forma extemporánea sin la antelación de 5 días a su realización.</t>
    </r>
    <r>
      <rPr>
        <b/>
        <sz val="11"/>
        <rFont val="Arial"/>
        <family val="2"/>
      </rPr>
      <t xml:space="preserve"> ANEXO-L-MI-MRE-JLE-5 
</t>
    </r>
    <r>
      <rPr>
        <sz val="11"/>
        <rFont val="Arial"/>
        <family val="2"/>
      </rPr>
      <t>8 eventos registrados en forma extemporánea el mismo día de su realización</t>
    </r>
    <r>
      <rPr>
        <b/>
        <sz val="11"/>
        <rFont val="Arial"/>
        <family val="2"/>
      </rPr>
      <t xml:space="preserve">. ANEXO-L-MI-MRE-JLE-6 </t>
    </r>
  </si>
  <si>
    <r>
      <rPr>
        <b/>
        <sz val="11"/>
        <rFont val="Arial"/>
        <family val="2"/>
      </rPr>
      <t>02-MI-MRE-JLE-C2</t>
    </r>
    <r>
      <rPr>
        <sz val="11"/>
        <rFont val="Arial"/>
        <family val="2"/>
      </rPr>
      <t xml:space="preserve">
La persona candidata a juzgadora informó de manera extemporánea 5 eventos de campaña, de manera previa a su celebración.  
</t>
    </r>
    <r>
      <rPr>
        <b/>
        <sz val="11"/>
        <rFont val="Arial"/>
        <family val="2"/>
      </rPr>
      <t>02-MI-MRE-JLE-C3</t>
    </r>
    <r>
      <rPr>
        <sz val="11"/>
        <rFont val="Arial"/>
        <family val="2"/>
      </rPr>
      <t xml:space="preserve"> 
La persona candidata a juzgadora informó de manera extemporánea 8 eventos de campaña el mismo día de su celebración.
</t>
    </r>
  </si>
  <si>
    <t>5
8</t>
  </si>
  <si>
    <t>De la revisión al MEFIC, se observó que la persona candidata a juzgadora reportó un monto de egresos totales en el informe único de gastos por $18,906.63 y en su informe de capacidad de gasto cuenta con un saldo de $0.00, por lo que existe una discrepancia entre los gastos de campaña y su financiamiento, ,  como se detalla en el ANEXO-L-MI-MRE-JLE-7 del presente oficio.</t>
  </si>
  <si>
    <t>ANEXO-L-MI-MRE-JLE-7</t>
  </si>
  <si>
    <t>En relación con la observación formulada, en la que se advierte que en el Informe Único de Gastos se reportó un monto total de egresos por $18,906.63, mientras que en el Informe de Capacidad de Gasto se señala un saldo final de $0.00, me permito informar lo siguiente:
Derivado del análisis realizado al referido Informe de Capacidad de Gasto, se detectó que, por un error en la carga de datos, se reportaron ingresos por $500,821.44 y egresos por ese mismo monto, lo cual arrojó un saldo final de cero pesos, cuando en realidad los egresos efectivos ascendieron a $400,000.00, resultando en un saldo real disponible de $100,821.44.
Asimismo, se hace constar que en el formato ANEXO-L-MI-MRE-JLE-7, se reportó un ingreso por $8,215.28, lo que genera una diferencia sustancial respecto a los $500,821.44 reportados en el Informe de Capacidad de Gasto. Esta disparidad es precisamente la que se pretende aclarar en este acto, toda vez que el error en los registros fue de carácter material y no refleja la realidad operativa de los ingresos y egresos de la candidatura.
Cabe destacar que, por las limitaciones técnicas del sistema MEFIC, no ha sido posible realizar la corrección correspondiente de manera directa en el sistema. No obstante, se adjunta la presente explicación y se solicita que sea valorada como una aclaración complementaria para la debida integración del expediente fiscalizador.
Por lo anterior, con fundamento en los principios de veracidad, exhaustividad, buena fe y rendición de cuentas, se solicita respetuosamente a esa H. Autoridad Fiscalizadora que considere como atendida la presente observación, teniendo a la vista la explicación técnica expuesta y la imposibilidad material de rectificación directa en la plataforma.</t>
  </si>
  <si>
    <r>
      <rPr>
        <b/>
        <sz val="11"/>
        <rFont val="Arial"/>
        <family val="2"/>
      </rPr>
      <t>Atendida</t>
    </r>
    <r>
      <rPr>
        <sz val="11"/>
        <rFont val="Arial"/>
        <family val="2"/>
      </rPr>
      <t xml:space="preserve">
De la revisión a la información proporcionada por la persona candidata a juzgadora y de los registros en el MEFIC, la respuesta se consideró satisfactoria, toda vez que presentó la evidencia que demuestra que, la capacidad de gastos determinada inicialmente era errónea, anexando 3 documentos de ingresos por los cuales se reflejan en los estados de cuenta presentado, con lo que resulta que dicha capacidad de gasto es por un importe de $50,000 y sus gastos de campaña de $8,914.90, cantidad que resulta menor a la capacidad de gasto corregida, por tal razón la observación </t>
    </r>
    <r>
      <rPr>
        <b/>
        <sz val="11"/>
        <rFont val="Arial"/>
        <family val="2"/>
      </rPr>
      <t>quedó atendida.</t>
    </r>
    <r>
      <rPr>
        <sz val="11"/>
        <rFont val="Arial"/>
        <family val="2"/>
      </rPr>
      <t xml:space="preserve">
</t>
    </r>
  </si>
  <si>
    <t>Durante la revisión de la información presentada por la persona candidata a juzgadora, se localizó la entrega a esta autoridad de 1 escrito mediante el cual se deslinda de algunos gastos de campaña, como se detalla en el ANEXO-L-MI-MRE-JLE-8 y ANEXO-L-MI-MRE-JLE-8.1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ANEXO-L-MI-MRE-JLE-8 antes referido.</t>
  </si>
  <si>
    <t>ANEXO-L-MI-MRE-JLE-8 y ANEXO-L-MI-MRE-JLE-8.1</t>
  </si>
  <si>
    <t>Respecto a la observación formulada por esa H. Unidad Técnica de Fiscalización, consistente en que se localizó un escrito presentado por quien suscribe en el cual se realiza un supuesto deslinde respecto de ciertos gastos de campaña, como se refiere en el ANEXO-L-MI-MRE-JLE-8 y ANEXO-L-MI-MRE-JLE-8.1 del presente oficio, me permito realizar las siguientes precisiones:
Primero. Es indispensable dejar en claro que no se reconoce la existencia ni la autenticidad de la publicación que ha sido considerada como presunto acto de campaña. Por tanto, no se admite que dicha acción haya sido realizada, gestionada, solicitada o financiada por esta candidatura, ni que haya existido beneficio directo o indirecto atribuible a quien suscribe. El escrito de deslinde presentado fue una manifestación de buena fe y ejercicio de previsión procesal, pero en ningún momento debe interpretarse como reconocimiento tácito o expreso de los hechos supuestamente deslindados, ni como aceptación de un gasto que simple y llanamente no se generó, no se contrató, ni se pagó.
Segundo. Conforme al artículo 41, base II de la Constitución Federal, y a los principios rectores en materia de fiscalización, la carga probatoria respecto de la existencia de un gasto y su atribución a una candidatura corresponde plenamente a la autoridad fiscalizadora, quien debe probar, de forma clara, indubitable y con elementos objetivos, que existe una relación directa entre el acto observado y la persona candidata. Lo que no puede presumirse, ni deducirse por simple proximidad fáctica o inferencia subjetiva.
Tercero. En el caso concreto, el deslinde se realizó como acto de colaboración procesal, pero ello no convalida ni sustituye el deber de la autoridad de acreditar la existencia material del gasto y su imputabilidad directa. No puede válidamente exigirse que la persona candidata pruebe la inexistencia de un acto que no ha realizado ni ordenado, mucho menos cuando el objeto del deslinde es precisamente la negación de la autoría, control o beneficio sobre dicho acto.
El principio de presunción de inocencia, en su vertiente electoral, impide sancionar o calificar como irregular una conducta sin prueba plena de responsabilidad y sin violar la garantía de audiencia y defensa.
Cuarto. Es importante resaltar que no se ha generado ninguna erogación, beneficio económico ni impacto electoral atribuible a la candidatura. Además, no existen elementos que acrediten que se haya infringido límite legal alguno de financiamiento, ni que se haya alterado la equidad en la contienda. La medida de deslinde fue, en todo caso, una precaución frente a la posibilidad de actos realizados por terceros, sin conocimiento ni autorización del suscrito.
Por lo anterior, respetuosamente se solicita a esa H. Autoridad Fiscalizadora que se tenga por atendida la observación, en el entendido de que no se ha configurado gasto alguno ni omisión fiscalizable atribuible a la candidatura que represento.
Todo ello, con fundamento en los principios constitucionales de legalidad, certeza, debido proceso, mínima intervención y presunción de licitud, previstos en el artículo 14 y 16 de la Constitución, así como en el artículo 212 del Reglamento de Fiscalización y el artículo 39 de los Lineamientos para la Fiscalización de Procesos Electorales del Poder Judicial.</t>
  </si>
  <si>
    <r>
      <rPr>
        <b/>
        <sz val="11"/>
        <rFont val="Arial"/>
        <family val="2"/>
      </rPr>
      <t>Informativa</t>
    </r>
    <r>
      <rPr>
        <sz val="11"/>
        <rFont val="Arial"/>
        <family val="2"/>
      </rPr>
      <t xml:space="preserve">
Referente al Deslinde identificado  del </t>
    </r>
    <r>
      <rPr>
        <b/>
        <sz val="11"/>
        <rFont val="Arial"/>
        <family val="2"/>
      </rPr>
      <t>ANEXO-L-MI-MRE-JLE-8</t>
    </r>
    <r>
      <rPr>
        <sz val="11"/>
        <rFont val="Arial"/>
        <family val="2"/>
      </rPr>
      <t xml:space="preserve">, se considera que es jurídico, oportuno, idóneo y eficaz; por lo que cumple con los requisitos que establece la normativa.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</si>
  <si>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ANEXO-L-MI-MRE-JLE-9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</si>
  <si>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ANEXO-L-MI-MRE-JLE-9</t>
  </si>
  <si>
    <t>El sujeto obligado respecto a esta observación no presentó respuesta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</si>
  <si>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ANEXO-L-MI-MRE-JLE-9</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</si>
  <si>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L-MI-MRE-JMCR-A</t>
  </si>
  <si>
    <t>José María Cazares Rosales</t>
  </si>
  <si>
    <t>INE/UTF/DA/20315/2025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</si>
  <si>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ANEXO-L-MI-MRE-JMCR-1 del presente oficio.</t>
  </si>
  <si>
    <t>ANEXO-L-MI-MRE-JMCR-1</t>
  </si>
  <si>
    <t>Dichos pagos se facturaron vía remota, esto es, a través de las páginas de internet (de facturación) de las empresas respectivas, pues en el lugar físico de los respectivos establecimientos no era posible facturar bajo el concepto de “gastos sin efectos fiscales” para una persona física bajo la categoría de sueldos y salarios o asimilados.
Esa posibilidad está contemplada en el artículo 21 de los LINEAMIENTOS PARA LA FISCALIZACIÓN DE LOS PROCESOS ELECTORALES DEL PODER JUDICIAL, FEDERAL Y LOCALES: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Así, las fechas señaladas en la observación, están dentro del plazo señalado en la normatividad referida, pues los comprobantes fiscales CFDI tienen fecha de 20 de abril, 04 de mayo y 24 de mayo, mientras que sus fechas de registro son de 21 de abril (1 día después de la facturación y 2 días después de realizado el gasto), 05 de mayo (1 día después de la facturación y 2 días después de realizado el gasto), y 24 de mayo (el mismo día de facturación y un día después de realizado el gasto), respectivamente.
Por lo anterior, los pagos, facturaciones y registros, se encuentran dentro del plazo de 3 días contenido en el artículo 21 ya referido.
Además, dichos pagos están reflejados en los estados de cuenta que se anexan en la respuesta a la observación ANEXO-L-MI-MRE-JMCR-7</t>
  </si>
  <si>
    <r>
      <t xml:space="preserve">Atendida
</t>
    </r>
    <r>
      <rPr>
        <sz val="11"/>
        <rFont val="Arial"/>
        <family val="2"/>
      </rPr>
      <t xml:space="preserve">Del análisis a las aclaraciones y de la información presentada por la persona candidata a juzgadora en el MEFIC, se determinó lo siguiente:
De las operaciones señaladas en el </t>
    </r>
    <r>
      <rPr>
        <b/>
        <sz val="11"/>
        <rFont val="Arial"/>
        <family val="2"/>
      </rPr>
      <t>ANEXO-L-MI-MRE-JMCR-1</t>
    </r>
    <r>
      <rPr>
        <sz val="11"/>
        <rFont val="Arial"/>
        <family val="2"/>
      </rPr>
      <t xml:space="preserve">, la persona candidata a juzgadora manifestó que  los comprobantes fiscales CFDI tienen fecha de 20 de abril, 04 de mayo y 24 de mayo, mientras que sus fechas de registro son de 21 de abril (1 día después de la facturación y 2 días después de realizado el gasto), 05 de mayo (1 día después de la facturación y 2 días después de realizado el gasto), y 24 de mayo (el mismo día de facturación y un día después de realizado el gasto), respectivamente; de su valoración se constató que corresponden a fechas de los contratos o facturas que comprueban la temporalidad reportada;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</si>
  <si>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ANEXO-L-MI-MRE-JMCR-2 del presente oficio.</t>
  </si>
  <si>
    <t>ANEXO-L-MI-MRE-JMCR-2</t>
  </si>
  <si>
    <t>1. Respecto al ticket por concepto de “propaganda impresa”, corresponde a una factura de Costco, misma que desglosa los artículos, como se hace en un ticket, pero de manera más clara. Sin embargo, adjunto también el ticket respectivo en el anexo Word y pdf. 2. Respecto al ticket correspondiente al concepto “otros egresos”, corresponde a un pago de la tienda innovasport, donde compré una playera y allí mismo la imprimí con mi nombre y número de boleta, como se muestra en las fotos adjuntas. Lo mismo con una gorra y un thermo, aunque este último no lo imprimí con mi nombre ni con mi número. Lamentablemente extravié el ticket, pero la factura da certeza de los artículos adquiridos, así como las fotos presentadas y el estado de cuenta que se adjuntará en la observación número 7. 3. Respecto a los tickets por concepto de combustible, anexo los 3 en los documentos Word y pdf.</t>
  </si>
  <si>
    <r>
      <t xml:space="preserve">Atendida
</t>
    </r>
    <r>
      <rPr>
        <sz val="11"/>
        <rFont val="Arial"/>
        <family val="2"/>
      </rPr>
      <t xml:space="preserve">Derivado del análisis a las aclaraciones y de la verificación
de la información presentada por la persona candidata, se
advirtió que se adjuntaron los tickets por concepto de combustible, por lo que se determinó lo siguiente:
En relación a los gastos señalados con (1) en la columna “Referencia Dictamen” del </t>
    </r>
    <r>
      <rPr>
        <b/>
        <sz val="11"/>
        <rFont val="Arial"/>
        <family val="2"/>
      </rPr>
      <t>ANEXO-L-MI-MRE-JMCR-2</t>
    </r>
    <r>
      <rPr>
        <sz val="11"/>
        <rFont val="Arial"/>
        <family val="2"/>
      </rPr>
      <t xml:space="preserve"> del presente Dictamen, esta autoridad determinó que dichos gastos no son por concepto de pasajes terrestres, aéreos o combustible para sus traslados; así como los relativos a hospedaje, alimentos; por tal razón, en este punto la observación </t>
    </r>
    <r>
      <rPr>
        <b/>
        <sz val="11"/>
        <rFont val="Arial"/>
        <family val="2"/>
      </rPr>
      <t xml:space="preserve">quedó sin efectos.
</t>
    </r>
    <r>
      <rPr>
        <sz val="11"/>
        <rFont val="Arial"/>
        <family val="2"/>
      </rPr>
      <t xml:space="preserve">
Por lo que respecta a los gastos señalados con (2) en la columna “Referencia Dictamen” del </t>
    </r>
    <r>
      <rPr>
        <b/>
        <sz val="11"/>
        <rFont val="Arial"/>
        <family val="2"/>
      </rPr>
      <t>ANEXO-L-MI-MRE-JMCR-2</t>
    </r>
    <r>
      <rPr>
        <sz val="11"/>
        <rFont val="Arial"/>
        <family val="2"/>
      </rPr>
      <t xml:space="preserve"> del presente Dictamen, el sujeto obligado presentó los tickets por concepto de combustible, los cuales cumplen con los requisitos establecidos en la normatividad; por tal razón, en este punto la observación </t>
    </r>
    <r>
      <rPr>
        <b/>
        <sz val="11"/>
        <rFont val="Arial"/>
        <family val="2"/>
      </rPr>
      <t>quedó atendida.</t>
    </r>
    <r>
      <rPr>
        <sz val="11"/>
        <rFont val="Arial"/>
        <family val="2"/>
      </rPr>
      <t xml:space="preserve">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</si>
  <si>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ANEXO-L-MI-MRE-JMCR-3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</si>
  <si>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ANEXO-L-MI-MRE-JMCR-3</t>
  </si>
  <si>
    <t>En esta observación, correspondiente a “confirmaciones con autoridades (CNBV-SAT), solicitaría conocer la información respecto a lo que se solicitó y lo que se respondió.</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</si>
  <si>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ANEXO-L-MI-MRE-JMCR-3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</si>
  <si>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ANEXO-L-MI-MRE-JMCR-4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</si>
  <si>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ANEXO-L-MI-MRE-JMCR-4</t>
  </si>
  <si>
    <t>En esta observación, correspondiente a “confirmaciones con autoridades (UIF), solicitaría conocer la información respecto a lo que se solicitó y lo que se respondió.</t>
  </si>
  <si>
    <r>
      <t xml:space="preserve">Informativa
</t>
    </r>
    <r>
      <rPr>
        <sz val="11"/>
        <rFont val="Arial"/>
        <family val="2"/>
      </rPr>
      <t>A la fecha de elaboración del presente dictamen, esta Unidad Técnica de Fiscalización, respecto a los oficios señalados en e</t>
    </r>
    <r>
      <rPr>
        <b/>
        <sz val="11"/>
        <rFont val="Arial"/>
        <family val="2"/>
      </rPr>
      <t xml:space="preserve">l ANEXO-L-MI-MRE-JMCR-4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</si>
  <si>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ANEXO-L-MI-MRE-JMCR-5 del presente oficio.</t>
  </si>
  <si>
    <t>ANEXO-L-MI-MRE-JMCR-5</t>
  </si>
  <si>
    <t>Corresponde a alimentos con mi familia un fin de semana durante la campaña, lamentablemente nunca me enviaron la factura, por lo cual adjunto capturas de pantalla del chat con el restaurante, donde consta su número de teléfono (en caso de necesitar verificar), así como el voucher de pago con tarjeta y el ticket respectivo. Cabe señalar que dichos documentos fueron reportados en MEFIC en tiempo, así como en los estados de cuenta reflejados en la observación número 7.</t>
  </si>
  <si>
    <r>
      <t xml:space="preserve">No atendida
</t>
    </r>
    <r>
      <rPr>
        <sz val="11"/>
        <rFont val="Arial"/>
        <family val="2"/>
      </rPr>
      <t xml:space="preserve">De la revisión al MEFIC y del análisis de lo expuesto por la persona candidata a juzgador, la respuesta se consideró insatisfactoria, toda vez que aun cuando manifestó que lamentablemente nunca le enviaron la factura y adjunto capturas de pantalla del chat con el restaurante, se observó que omitió presentar los comprobantes XML, así como su representación en PDF señalados en el </t>
    </r>
    <r>
      <rPr>
        <b/>
        <sz val="11"/>
        <rFont val="Arial"/>
        <family val="2"/>
      </rPr>
      <t>ANEXO-L-MI-MRE-JMCR-5</t>
    </r>
    <r>
      <rPr>
        <sz val="11"/>
        <rFont val="Arial"/>
        <family val="2"/>
      </rPr>
      <t xml:space="preserve"> del presente dictamen de los gastos por concepto de alimentos, por lo que al no comprobar el gasto la observación </t>
    </r>
    <r>
      <rPr>
        <b/>
        <sz val="11"/>
        <rFont val="Arial"/>
        <family val="2"/>
      </rPr>
      <t>no quedó atendida</t>
    </r>
    <r>
      <rPr>
        <sz val="11"/>
        <rFont val="Arial"/>
        <family val="2"/>
      </rPr>
      <t xml:space="preserve"> por un importe de $2,432.00.</t>
    </r>
  </si>
  <si>
    <r>
      <rPr>
        <b/>
        <sz val="11"/>
        <rFont val="Arial"/>
        <family val="2"/>
      </rPr>
      <t>02-MI-MRE-JMCR-C1</t>
    </r>
    <r>
      <rPr>
        <sz val="11"/>
        <rFont val="Arial"/>
        <family val="2"/>
      </rPr>
      <t xml:space="preserve">
La persona candidata a juzgadora omitió presentar la documentación soporte que compruebe el gasto consistente en alimentos por un monto de $2,432.00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</si>
  <si>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ANEXO-L-MI-MRE-JMCR-6 del presente oficio.</t>
  </si>
  <si>
    <t>ANEXO-L-MI-MRE-JMCR-6</t>
  </si>
  <si>
    <t xml:space="preserve">Toda esa documentación sí fue presentada en tiempo, desconozco la razón del por qué se encuentra observado. Cabe señalar que la información correspondiente a las declaraciones patrimoniales, es un formato electrónico de la Contraloría del Congreso del Estado de Michoacán, la cual presenta algunos errores al momento de reflejarse en el documento final, pues el llenado es en tablas. Por ejemplo, prácticamente la llené toda con el apartado de “sin modificaciones”, pero en automático refleja la primera de las opciones disponibles. En el caso de lugar de trabajo señala “Aguascalientes” por ser el estado que empieza con la letra A, aunque en realidad mi trabajo es en Morelia. se adjunta toda la información requerida </t>
  </si>
  <si>
    <r>
      <rPr>
        <b/>
        <sz val="11"/>
        <rFont val="Arial"/>
        <family val="2"/>
      </rPr>
      <t xml:space="preserve">Atendida
</t>
    </r>
    <r>
      <rPr>
        <sz val="11"/>
        <rFont val="Arial"/>
        <family val="2"/>
      </rPr>
      <t>Derivado del análisis a la información y de las aclaraciones presentadas por la persona candidata, se advirtió que subió a MEFIC la documentación solicitada en el</t>
    </r>
    <r>
      <rPr>
        <b/>
        <sz val="11"/>
        <rFont val="Arial"/>
        <family val="2"/>
      </rPr>
      <t xml:space="preserve"> ANEXO-L-MI-MRE-JMCR-6</t>
    </r>
    <r>
      <rPr>
        <sz val="11"/>
        <rFont val="Arial"/>
        <family val="2"/>
      </rPr>
      <t xml:space="preserve"> consistente en declaraciones patrimoniales y CURP; la cual fue presentada en el periodo normal para la presentación del informe; por tal razón, la observación </t>
    </r>
    <r>
      <rPr>
        <b/>
        <sz val="11"/>
        <rFont val="Arial"/>
        <family val="2"/>
      </rPr>
      <t>quedó atendida.</t>
    </r>
  </si>
  <si>
    <t>No se anexó en el MEFIC, el estado de cuenta de la cuenta bancaria de la persona candidata a juzgadora</t>
  </si>
  <si>
    <t xml:space="preserve">De la revisión al MEFIC, se observó que, habiéndose identificado el flujo de recursos, la persona candidata a juzgadora no presentó estados de cuenta del mes de abril y mayo de la cuenta bancaria utilizada para ejercer los gastos de campaña, como se detalla en el ANEXO-L-MI-MRE-JMCR-7.
</t>
  </si>
  <si>
    <t>ANEXO-L-MI-MRE-JMCR-7</t>
  </si>
  <si>
    <t>Se adjuntan en el archivo Word y pdf anexo al presente. Por lo que ve a Mayo no pude incluirlo en su momento porque la campaña terminó antes de la emisión de dicho estado de cuenta.</t>
  </si>
  <si>
    <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 de la cuenta bancaria número 92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t>
    </r>
    <r>
      <rPr>
        <b/>
        <sz val="11"/>
        <rFont val="Arial"/>
        <family val="2"/>
      </rPr>
      <t xml:space="preserve"> ANEXO-L-MI-MRE-JMCR-</t>
    </r>
    <r>
      <rPr>
        <sz val="11"/>
        <rFont val="Arial"/>
        <family val="2"/>
      </rPr>
      <t xml:space="preserve">7 del presente dictamen. </t>
    </r>
  </si>
  <si>
    <t>L-MI-MRE-JCVR-A</t>
  </si>
  <si>
    <t>Julio Cesar Valdés Reséndiz</t>
  </si>
  <si>
    <t>INE/UTF/DA/20308/2025</t>
  </si>
  <si>
    <t>De la revisión al MEFIC, se observó que, habiéndose identificado el flujo de recursos, la persona candidata a juzgadora no presentó estados de cuenta de la cuenta bancaria utilizada para ejercer los gastos de campaña, como se detalla en el ANEXO-L-MI-MRE-JCVR-1 del presente oficio.</t>
  </si>
  <si>
    <t>Se le solicita presentar a través del MEFIC lo siguiente:
- El o los estados de cuenta bancarios, en su caso, movimientos bancarios, correspondientes al periodo de campaña Abril y Mayo de 2025.
- Las aclaraciones que a su derecho convengan.</t>
  </si>
  <si>
    <t>ANEXO-L-MI-MRE-JCVR-1</t>
  </si>
  <si>
    <t>Anexo a la presente contestación los estados de cuenta del mes de abril y mayo del año 2025, el de mayo no se anexó ya que a la fecha de la presentación del informe, no se había generado el estado de cuenta.</t>
  </si>
  <si>
    <t>30, fracción I, inciso a) de los LFPEPJ.</t>
  </si>
  <si>
    <t>De la revisión al estado de cuenta bancario, se observó que la persona candidata a juzgadora no reportó depósitos y retiros por un monto de $72,421.24,  como se detalla en el Anexo siguiente ANEXO-L-MI-MRE-JCVR-2 del presente oficio.</t>
  </si>
  <si>
    <t>ANEXO-L-MI-MRE-JCVR-2</t>
  </si>
  <si>
    <t>Especifico que dicha cuenta reportada es la cuenta de nomina personal con la que me he manejado normalmente ya que en ella se me deposita la nómina que obtengo como trabajador del Poder Judicial del Estado de Michoacán, ingresos con los cuales cubrí los gastos que me generó la campaña como candidato a Magistrado, cuenta bancaria de la cual también solvento gastos personales como manutención de mi familia, gastos personales cumplimiento de créditos y obligaciones, puntualizando que los gastos y retiros no reportados fueron gastos de campaña, sino gastos personales.</t>
  </si>
  <si>
    <t xml:space="preserve">Sin efecto                                                                          .                     Del análisis a las aclaraciones realizadas por la persona candidata a juzgadora y a la documentación presentada en el MEFIC, se determinó lo siguiente:                                                                                                    En relación con los registros señalados en el ANEXO-L-MI-MTD-SMP-2 del presente dictamen, la respuesta de la persona candidata a juzgadora señaló que  la cuenta bancaria es de nomina y es personal ya que en ella le depositan la nómina que obtengo como trabajador del Poder Judicial del Estado de Michoacán; ingresos con los cuales cubrí los gastos que me generó la campaña como candidato a Magistrado, cuenta bancaria de la cual también solventó gastos personales como manutención de mi familia, créditos y obligaciones, los gastos y retiros no reportados no fueron gastos de campaña, sino gastos personales; se constató que de la revisión a los datos registrados en el MEFIC durante el periodo de corrección, en el estado de cuenta bancario del 13 de marzo al 11 abril se detectaron depósitos y retiros bancarios los cuales fueron observados en referido anexo y se identifico que los movimientos bancarios corresponden al pago de gastos personales de servicios, pago de créditos, transferencias a terceros, retiros en efectivo, pago de seguros y abono del pago de nomina del poder judicial del estado de Michoacán;  no se sanciona que no haya utilizado una cuenta exclusiva de campaña, además, mencionar que el inicio de campaña arrancó a partir del 14 de abril de 2025, por lo que de acuerdo a lo manifestado por el candidato y a la revisión efectuada por esta Autoridad; la observación quedó sin efecto.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</si>
  <si>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siguiente: ANEXO-L-MI-MRE-JCVR-3 y ANEXO-L-MI-MRE-JCVR-4 del presente oficio.</t>
  </si>
  <si>
    <t>ANEXO-L-MI-MRE-JCVR-3  ANEXO-L-MI-MRE-JCVR-4</t>
  </si>
  <si>
    <t xml:space="preserve">Con relación al requerimiento del anexo L-MI-MRE-JCVR-3 que corresponde al registro extemporáneo del evento que correspondió a la conferencia organizada por la Universidad del Valle de Atemajac UNIVA en data 17 diecisiete de mayo del año en curso a cargo de José Roberto Godínez Alvarado a celebrarse en la ciudad de la Piedad, Michoacán, informó que de dicha conferencia fui informado e invitado en data 14 catorce de mayo del año en curso por la tarde mediante un correo electrónico que de su acuse anexo una impresión, al recibir la invitación y después de realizar ajustes a la agenda confirme mi asistencia a la </t>
  </si>
  <si>
    <t>No atendida                                                                                       Del análisis a las aclaraciones y de la información presentada por la persona candidata a juzgadora en el MEFIC, se determinó lo siguiente:                                                                                       De los eventos señalados con (1) en la columna “Referencia Dictamen” de los ANEXO-L-MI-MRE-JCVR-3, se identificó que corresponden a eventos por concepto de conferencia el día 17 de mayo del presente y cuya invitación fue realizada por correo por parte del Instituto Electoral de Michoacán el día 14 de mayo del presente con pocos días de antelación para el registro del mismo como consta en el correo; por tal razón, respecto a este caso la observación quedó sin efectos.                                                                         De los eventos señalados con (2) en la columna “Referencia Dictamen” del ANEXO-L-MI-MRE-JCVR-4 aun cuando señala respecto a este punto el candidato a juzgador no se pronunció; al respecto, al no manifestarse referente al foro de debate efectuado el día 8 de mayo del presente año.                              En consecuencia, se identificó que corresponden a eventos que la persona candidata a juzgadora registró de manera extemporánea fuera del plazo establecido por la normatividad; por tal razón, la observación no quedó atendida.                                                        1 evento registrado en forma extemporánea sin la antelación de 5 días a su realización. ANEXO-L-MI-MRE-JCVR-3.                         1 evento registrado en forma extemporánea el mismo día de su realización. ANEXO-L-MI-MRE-JCVR-4.</t>
  </si>
  <si>
    <t>02-MI-MRE-JCVR-C2 
La persona candidata a juzgadora informó de manera extemporánea 1 evento de campaña el mismo día de su celebración.</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</si>
  <si>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ANEXO-L-MI-MRE-JCVR-5</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</si>
  <si>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ANEXO-L-MI-MRE-JCVR-5</t>
  </si>
  <si>
    <t>El presente caso no esta en mis posibilidades cumplir con el requerimiento realizado a instituciones terceras, y tampoco estoy en condiciones de acelerar su cumplimiento.</t>
  </si>
  <si>
    <t xml:space="preserve">Informativa                                                                                                    A la fecha de elaboración del presente dictamen, esta Unidad Técnica de Fiscalización, respecto a los oficios señalados en el ANEXO-L-MI-MRE-JCVR-5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</si>
  <si>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ANEXO-L-MI-MRE-JCVR-6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</si>
  <si>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ANEXO-L-MI-MRE-JCVR-6</t>
  </si>
  <si>
    <t xml:space="preserve">Informativa                                                                                                     A la fecha de elaboración del presente dictamen, esta Unidad Técnica de Fiscalización, respecto a los oficios señalados en el ANEXO-L-MI-MRE-JCVR-6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</si>
  <si>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ANEXO-L-MI-MRE-JCVR-7 del presente oficio.</t>
  </si>
  <si>
    <t>ANEXO-L-MI-MRE-JCVR-7</t>
  </si>
  <si>
    <t>El registro extemporáneo de egresos y gastos de campaña facturados, indico que efectivamente dichos gastos corresponden a diversas fechas contempladas dentro del periodo de campaña, sin embargo las mismas no se podían registrar al momento de su pago o emisión de factura ya que el en la pagina electrónica de fiscalización MEFIC no se contempló registro de gastos diarios, solo se estableció el registro de gastos en un informe único el cual realice el 29 veintinueve de mayo del año 2025 dos mil veinticinco y en dicho informe registre todos los gastos de campaña realizados en diversas fechas. Por loquevon el</t>
  </si>
  <si>
    <t xml:space="preserve">No atendida 
Del análisis a las aclaraciones y de la información presentada por la persona candidata a juzgadora en el MEFIC, se determinó lo siguiente:                                                                                        De los registros señalados con (1) en la columna “Referencia Dictamen” del ANEXO-L-MI-MRE-JCVR-7, aun cuando señala que dichos gastos corresponden a diferentes fechas dentro del periodo de campaña y estos no se podían registrar al momento del pago o de la emisión de la factura ya que en la pagina electrónica de fiscalización del MEFIC no se contemplo el registro de gastos diarios; al respecto, se identificó que del análisis a los egresos registrados por la persona candidata a juzgadora se identificaron que excedieron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$13,320.40; por tal razón, la observación no quedó atendida.
</t>
  </si>
  <si>
    <t>02-MI-MRE-JCVR-C3 
La persona candidata a juzgadora omitió realizar el registro contable de sus operaciones en tiempo real, excediendo los tres días posteriores en que se realizó la operación que fueron registradas durante el periodo normal, por un importe de $13,320.40</t>
  </si>
  <si>
    <t>L-MI-MRE-LIPG-A</t>
  </si>
  <si>
    <t>Luis Ignacio Peña Godínez</t>
  </si>
  <si>
    <t>INE/UTF/DA/20316/2025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</si>
  <si>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ANEXO-L-MI-MRE-LIPG-1 del presente oficio.</t>
  </si>
  <si>
    <t>ANEXO-L-MI-MRE-LIPG-1</t>
  </si>
  <si>
    <t>En principio, el FORMATO ACTIVIDADES VULNERABLES "ANEXO A", Sí lo presenté, y lo adjunté debidamente, dentro del plazo otorgado, en la plataforma del MEFIC, en el apartado "DATOS PERSONALES", en la parte de “EVIDENCIAS”, con el ID 20499, aunque diga que se refiere a credencial para votar, pues no había ahí uno para el Formato de actividades vulnerables. Aunque es de aclarar, que en el momento de subir la información y al no ser un experto en el uso y manejo de la plataforma MEFIC, no pude anexarlo en el apartado de actividades vulnerables, pero en el centro de ayuda telefónica del INE, me indicaron que lo anexara ahí en el apartado de evidencias, de datos personales. Además, es de enfatizar, que renuncié y ratifiqué recién empezaba la campaña, misma que adjunté al INFORME UNICO DE GASTO.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</si>
  <si>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</si>
  <si>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02-MI-MRE-LIPG-C1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</si>
  <si>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ANEXO-L-MI-MRE-LIPG-2 del presente oficio. </t>
  </si>
  <si>
    <t>ANEXO-L-MI-MRE-LIPG-2</t>
  </si>
  <si>
    <t>Por otro lado, es de precisar que Sí presenté los estados de cuenta del 19/02/2025 AL 18/03/2025, y el anterior a éste, desde el inicio; y en el informe único de gasto presenté el DEL 19/04/2025 AL 18/05/2025. Insistiendo en que renuncié y ratifiqué (23 de abril), recién empezaba la campaña, mismas que adjunté al informe único de gastos, que esperaba que revisaran. Empero, manifiesto que anexaré y cumpliré el requerimiento del envío del estado de cuenta DEL 19/03/20025 AL 18/04/2025 y el del 19/05/2025 AL 18/06/2025, mismo que me fue enviado a mi correo electrónico hasta el 20 de junio, o sea, ¡ayer!, pues apenas el BBVA lo generó.</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</si>
  <si>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14 utilizada para ejercer los gastos de campaña;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</si>
  <si>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ANEXO-L-MI-MRE-LIPG-3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</si>
  <si>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ANEXO-L-MI-MRE-LIPG-3</t>
  </si>
  <si>
    <t xml:space="preserve">SIN PROBLEMA.  Ustedes pueden investigar y pedir la información que consideren pertinente.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</si>
  <si>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ANEXO-L-MI-MRE-LIPG-3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</si>
  <si>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ANEXO-L-MI-MRE-LIPG-4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</si>
  <si>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ANEXO-L-MI-MRE-LIPG-4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</si>
  <si>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ANEXO-L-MI-MRE-LIPG-4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</si>
  <si>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L-MI-MRE-MAPP-A</t>
  </si>
  <si>
    <t>Marco Antonio Padilla Pimentel</t>
  </si>
  <si>
    <t>INE/UTF/DA/20319/2025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</si>
  <si>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ANEXO-L-MI-MRE-MAPP-1 del presente oficio.</t>
  </si>
  <si>
    <t>ANEXO-L-MI-MRE-MAPP-1</t>
  </si>
  <si>
    <t>Se atiende requerimiento y se presenta en el MEFIC la constancia de situación fiscal que contiene RFC con Homoclave, así como la validación de la clave en el RFC; en atención al segundo requerimiento, se presentan en el MEFIC las Declaraciones de Situación Patrimonial correspondientes a los años 2021, 2022, 2023 y 2024.</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</si>
  <si>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constancia de situación fiscal donde se observa el RFC y declaración patrimonial del ejercicio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</si>
  <si>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02-MI-MRE-MAPP-C1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</si>
  <si>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ANEXO-L-MI-MRE-MAPP-2 del presente oficio. </t>
  </si>
  <si>
    <t>ANEXO-L-MI-MRE-MAPP-2</t>
  </si>
  <si>
    <t>Se atiende requerimiento informando que no se presentó estado de cuenta del mes de marzo porque la cuenta bancaria utilizada es nueva, se abrió apenas en el mes de abril conforme se acreditó con el contrato de apertura presentado en el MEFIC y que obra en los documentos adjuntos al informe. Por lo que respecta al estado de cuenta del mes de mayo, este no se adjuntó al informe final porque en la fecha de elaboración del mismo aún no se generaba el estado de cuenta de mayo, empero, en esta fecha ya se cuenta con esa información; por lo tanto, para cumplir con ese requerimiento se presenta en el MEFIC el estado de cuenta correspondiente al mes de mayo.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</si>
  <si>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98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ANEXO-L-MI-MRE-MAPP-2</t>
    </r>
    <r>
      <rPr>
        <sz val="11"/>
        <rFont val="Arial"/>
        <family val="2"/>
      </rPr>
      <t xml:space="preserve"> 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</si>
  <si>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ANEXO-L-MI-MRE-MAPP-3 del presente oficio.</t>
  </si>
  <si>
    <t>ANEXO-L-MI-MRE-MAPP-3</t>
  </si>
  <si>
    <t xml:space="preserve">Se atiende requerimiento informando que no fue posible realizar el registro de los eventos motivo de la presente observación con los días de antelación indicados, porque no recibí oportunamente las invitaciones para participar en dichos eventos, esto porque el buzón electrónico que se me habilitó en el Instituto Electoral de Michoacán para esos fines, presentó deficiencias constantes y no se nos notificaban los eventos con la suficiente antelación, empero, dada la escasa difusión que hubo para el proceso electoral, opté por registrarlos en cuanto se me notificaban para poder asistir y contar con algún espacio de difusión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</si>
  <si>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ANEXO-L-MI-MRE-MAPP-3</t>
    </r>
    <r>
      <rPr>
        <sz val="11"/>
        <rFont val="Arial"/>
        <family val="2"/>
      </rPr>
      <t xml:space="preserve"> aun cuando señala que no se recibieron las invitaciones oportunamente por inconsistencias con el buzón que habilitó el Instituto Electoral de Michoacán;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ANEXO-L-MI-MRE-MAPP-3.</t>
    </r>
  </si>
  <si>
    <r>
      <rPr>
        <b/>
        <sz val="11"/>
        <rFont val="Arial"/>
        <family val="2"/>
      </rPr>
      <t>02-MI-MRE-MAPP-C2</t>
    </r>
    <r>
      <rPr>
        <sz val="11"/>
        <rFont val="Arial"/>
        <family val="2"/>
      </rPr>
      <t xml:space="preserve">
La persona candidata a juzgadora informó de manera extemporánea 3 eventos de campaña, de manera previa a su celebración.
</t>
    </r>
  </si>
  <si>
    <t xml:space="preserve">Eventos registrados extemporáneamente de manera previa a su celebración.
</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</si>
  <si>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ANEXO-L-MI-MRE-MAPP-4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</si>
  <si>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ANEXO-L-MI-MRE-MAPP-4</t>
  </si>
  <si>
    <t>Quedo en espera de las respuestas de las autoridades en el dictamen correspondiente.</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</si>
  <si>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ANEXO-L-MI-MRE-MAPP-4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</si>
  <si>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ANEXO-L-MI-MRE-MAPP-5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</si>
  <si>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ANEXO-L-MI-MRE-MAPP-5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</si>
  <si>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ANEXO-L-MI-MRE-MAPP-5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</si>
  <si>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L-MI-MRE-MVRA-A</t>
  </si>
  <si>
    <t>Marco Vinicio Ramírez Aguilar</t>
  </si>
  <si>
    <t>INE/UTF/DA/20321/2025</t>
  </si>
  <si>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ANEXO-L-MI-MRE-MVRA-1 del presente oficio. </t>
  </si>
  <si>
    <t>ANEXO-L-MI-MRE-MVRA-1</t>
  </si>
  <si>
    <t>SE ANEXACONTRATO DE APERTURA BBVADE 25 ABRIL 2025, ESTADOS DE CUENTA BANCARIOS CON FECHA DE LOS MESES DE ABRIL Y MAYO DEL 2025 CON FECHA DE CORTE AL DÍA 26 DE ABRIL Y 26 MAYO RESPECTIVAMENTE EXPEDIDOS BBVA, IMPRESIÓN EXPEDIDA POR BBVA DE CONSULTAS DE SALDOS Y MOVIMIENTOS DEL PERÍODO COMPRENDIDO DEL 25 ABRIL AL 29 DE MAYO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</si>
  <si>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74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ANEXO-L-MI-MRE-MVRA-1</t>
    </r>
    <r>
      <rPr>
        <sz val="11"/>
        <rFont val="Arial"/>
        <family val="2"/>
      </rPr>
      <t xml:space="preserve"> 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</si>
  <si>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ANEXO-L-MI-MRE-MVRA-2 y ANEXO-L-MI-MRE-MVRA-3 del presente oficio.</t>
  </si>
  <si>
    <t>ANEXO-L-MI-MRE-MVRA-2
ANEXO-L-MI-MRE-MVRA-3</t>
  </si>
  <si>
    <t>EN ATENCIÓN A LO SEÑALADO EN LOS ANEXOS CITADOS ME PERMITO MANIFESTAR QUE LA MAYORÍA DE LOS EVENTOS MENCIONADOS NO SE AGENDARON DEBIDAMENTE CON LA ANTELACIÓN QUE ESTIPULAN LOS LINEAMIENTOS PARA LA FISCALIZACIÓN , EN VIRTUD DE QUE SE RECIBIERON LAS DIFERENTES INVITACIÓN PARA LOS EVENTOSEN COMENTO EL MISMO DE SU CELEBRACIÓN, Y LOS ATENDÍ DE ACUERDO A MI AGENDA DE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</si>
  <si>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ANEXO-L-MI-MRE-MVRA-3</t>
    </r>
    <r>
      <rPr>
        <sz val="11"/>
        <rFont val="Arial"/>
        <family val="2"/>
      </rPr>
      <t xml:space="preserve">, se identificó que corresponden a eventos por concepto de charlas virtuales y con familia; por tal razón respecto a estos casos la observación </t>
    </r>
    <r>
      <rPr>
        <b/>
        <sz val="11"/>
        <rFont val="Arial"/>
        <family val="2"/>
      </rPr>
      <t>quedó sin efectos.</t>
    </r>
    <r>
      <rPr>
        <sz val="11"/>
        <rFont val="Arial"/>
        <family val="2"/>
      </rPr>
      <t xml:space="preserve">
De los eventos señalados con (2) en la columna “Referencia Dictamen” de los </t>
    </r>
    <r>
      <rPr>
        <b/>
        <sz val="11"/>
        <rFont val="Arial"/>
        <family val="2"/>
      </rPr>
      <t>ANEXO-L-MI-MRE-MVRA-2</t>
    </r>
    <r>
      <rPr>
        <sz val="11"/>
        <rFont val="Arial"/>
        <family val="2"/>
      </rPr>
      <t xml:space="preserve"> y del </t>
    </r>
    <r>
      <rPr>
        <b/>
        <sz val="11"/>
        <rFont val="Arial"/>
        <family val="2"/>
      </rPr>
      <t>ANEXO-L-MI-MRE-MVRA-3</t>
    </r>
    <r>
      <rPr>
        <sz val="11"/>
        <rFont val="Arial"/>
        <family val="2"/>
      </rPr>
      <t xml:space="preserve"> aun cuando señala que se recibieron las invitaciones para dichos eventos el mismo día de su celebración; al respecto, lo cierto es que se informó de manera extemporánea los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ANEXO-L-MI-MRE-MVRA-2.</t>
    </r>
    <r>
      <rPr>
        <sz val="11"/>
        <rFont val="Arial"/>
        <family val="2"/>
      </rPr>
      <t xml:space="preserve">
3 eventos registrados en forma extemporánea el mismo día de su realización. </t>
    </r>
    <r>
      <rPr>
        <b/>
        <sz val="11"/>
        <rFont val="Arial"/>
        <family val="2"/>
      </rPr>
      <t>ANEXO-L-MI-MRE-MVRA-3.</t>
    </r>
  </si>
  <si>
    <r>
      <rPr>
        <b/>
        <sz val="11"/>
        <rFont val="Arial"/>
        <family val="2"/>
      </rPr>
      <t>02-MI-MRE-MVRA-C1</t>
    </r>
    <r>
      <rPr>
        <sz val="11"/>
        <rFont val="Arial"/>
        <family val="2"/>
      </rPr>
      <t xml:space="preserve">
La persona candidata a juzgadora informó de manera extemporánea 1 evento de campaña, de manera previa a su celebración.
</t>
    </r>
    <r>
      <rPr>
        <b/>
        <sz val="11"/>
        <rFont val="Arial"/>
        <family val="2"/>
      </rPr>
      <t>02-MI-MRE-MVRA-C2</t>
    </r>
    <r>
      <rPr>
        <sz val="11"/>
        <rFont val="Arial"/>
        <family val="2"/>
      </rPr>
      <t xml:space="preserve">
La persona candidata a juzgadora informó de manera extemporánea 3 eventos de campaña el mismo día de su celebración.</t>
    </r>
  </si>
  <si>
    <t>1
3</t>
  </si>
  <si>
    <t>Eventos registrados extemporáneamente de manera previa a su celebración.
Eventos registrados extemporáneamente el mismo día de su celebración.</t>
  </si>
  <si>
    <t>17 y 18 de los LFPEPJ
17 y 18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</si>
  <si>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ANEXO-L-MI-MRE-MVRA-4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</si>
  <si>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ANEXO-L-MI-MRE-MVRA-4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</si>
  <si>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ANEXO-L-MI-MRE-MVRA-4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</si>
  <si>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ANEXO-L-MI-MRE-MVRA-5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</si>
  <si>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ANEXO-L-MI-MRE-MVRA-5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</si>
  <si>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ANEXO-L-MI-MRE-MVRA-5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</si>
  <si>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L-MI-MRE-RAM-A</t>
  </si>
  <si>
    <t>Rafael Argueta Mora</t>
  </si>
  <si>
    <t>INE/UTF/DA/20309/2025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</si>
  <si>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ANEXO-L-MI-MRE-RAM-1 del presente oficio.</t>
  </si>
  <si>
    <t>ANEXO-L-MI-MRE-RAM-1</t>
  </si>
  <si>
    <t>El apartado para adjuntar evidencias no contaba con una destinada para la CURP, pero el dato si obra en el apartado correspondiente dentro de la sección de datos. Generales.</t>
  </si>
  <si>
    <t>No atendida                                                                         Derivado del análisis a las aclaraciones y a la documentación presentada por la persona candidata, se advirtió que manifestó en el apartado para adjuntar evidencias que no cuenta con una destinada para la CURP, pero el dato si obra en el apartado correspondiente dentro de la sección de datos generales.         No obstante la respuesta se consideró insatisfactoria ya que la CURP no fue adjuntada en el MEFIC, sí, aparece el dato en el apartado de datos personales. Ahora bien, se constató que persiste la falta de presentación de la documentación detallada en el ANEXO-L-MI-MRE-RAM-1 del presente dictamen; por tal razón, la observación no quedó atendida.</t>
  </si>
  <si>
    <t>02-MI-MRE-RAM-C1                   La persona candidata a juzgadora omitió presentar la  documentación del artículo 8 de los LFPEPJ en el MEFIC. Consistente en la CURP.</t>
  </si>
  <si>
    <t>De la revisión al MEFIC, se observó que la persona candidata a juzgadora reportó un monto de egresos totales en el informe único de gastos por $28,302.56 y registro ingresos por un monto $27,000.00, por lo que existe una discrepancia entre los gastos reportados y los ingresos registrados, como se detalla en el anexo siguiente ANEXO-L-MI-MRE-RAM-2 del presente oficio.</t>
  </si>
  <si>
    <t>ANEXO-L-MI-MRE-RAM-2</t>
  </si>
  <si>
    <t>Gasto adicional efectuado desde una segunda cuenta, de recursos propios, por $8,700.00, posteriormente abrí la cuenta para fiscalización. Pero el gasto fue hecho con dinero propio. SE PROFUNDIZA EN ESCRITO DE RESPUESTA AL OFICIO DE ERRORES Y OMISIONES</t>
  </si>
  <si>
    <t>No atendida                                                                                    De la revisión a la información proporcionada por la persona candidata a juzgadora, se advirtió que manifestó que hubo un gasto adicional desde una segunda cuenta bancaria. No obstante, la respuesta se consideró insatisfactoria ya que a pesar de lo señalado  la cuenta bancaria aperturada para los gastos de campaña corresponden al banco BBVA México, S.A. con número de cuenta con terminación 31, omitió realizar el registro de ingresos en el MEFIC, como se detalla en el ANEXO-L-MI-MRE-RAM-2 del presente dictamen considerando lo señalado en las aclaraciones presentadas y de la documentación soporte anexada consistente en escrito de respuesta, la persona candidata a juzgadora demostró que los recursos erogados en la campaña provienen de su patrimonio; sin embargo, dicho registro no fue realizado en el MEFIC, por tal razón, la observación no quedó atendida.</t>
  </si>
  <si>
    <t>02-MI-MRE-RAM-C2                       La persona candidata a juzgadora comprobó contar con los recursos de su patrimonio para cubrir los gastos de la campaña, sin embargo, omitió reportarlos en el MEFIC.</t>
  </si>
  <si>
    <t>10 y 19 de los LFPEPJ.</t>
  </si>
  <si>
    <t>De la revisión al MEFIC, se observó que la persona candidata a juzgadora omitió presentar los archivos electrónicos XML y PDF de los comprobantes fiscales digitales (CFDI) en los registros de ingresos, como se detalla en el ANEXO-L-MI-MRE-RAM-3 del presente oficio.</t>
  </si>
  <si>
    <t>ANEXO-L-MI-MRE-RAM-3</t>
  </si>
  <si>
    <t>Los lineamientos no establecen la obligación de tener comprobantes XML y pdf de los ingresos que se realicen en el MEFIC. Se hacen las aclaraciones más a detalle en el escrito de respuesta al oficio de errores y omisiones.</t>
  </si>
  <si>
    <t>Sin efecto                                                                                         De las aclaraciones proporcionadas por el candidato en el MEFIC, la respuesta se consideró satisfactoria, toda vez que manifestó que los lineamientos no establecen la obligación de tener comprobantes XML y pdf de los ingresos que se realicen en el MEFIC, por lo que del análisis a la los ingresos referidos en el ANEXO-L-MI-MRE-RAM-3 estos corresponden a depósitos en efectivo y a transferencias entre bancos, estos movimientos no generan archivos electrónicos en PDF y XML; por tal razón, la observación quedó sin efectos, por un importe de $27,000.00</t>
  </si>
  <si>
    <t>De la revisión al MEFIC, se observó que, habiéndose identificado el flujo de recursos, la persona candidata a juzgadora no presentó estados de cuenta de la cuenta bancaria utilizada para ejercer los gastos de campaña, como se detalla en el ANEXO-L-MI-MRE-RAM-4.</t>
  </si>
  <si>
    <t>ANEXO-L-MI-MRE-RAM-4</t>
  </si>
  <si>
    <t>Se registro el evento en la plataforma conforme al segundo párrafo del artículo 18 de los Lineamientos, es decir, una vez que tuve conocimiento de la invitación y previo a asistir al mismo.</t>
  </si>
  <si>
    <t xml:space="preserve">Atendida                                                                                        Del análisis a la respuesta presentada por la persona candidata a juzgadora, así como de la revisión a la documentación presentada en el MEFIC, se constató que presentó los estados de cuenta bancarios, de la cuenta bancaria número 31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ANEXO-L-MI-MRE-RAM-4 del presente dictamen. </t>
  </si>
  <si>
    <t>De la revisión al estado de cuenta bancario, se observó que la persona candidata a juzgadora no reportó en el MEFIC retiros por un monto de $6,089.78,  como se detalla en el Anexo siguiente ANEXO-L-MI-MRE-RAM-5 del presente oficio.</t>
  </si>
  <si>
    <t>ANEXO-L-MI-MRE-RAM-5</t>
  </si>
  <si>
    <t>Se realizan las aclaraciones pertinentes en el escrito de respuesta. A groso modo, se realizaron pagos comprobables en efectivo y otros de imposible comprobación derivado de las circunstancias fácticas de los mismos.</t>
  </si>
  <si>
    <t xml:space="preserve">Sin efecto                                                                          .                     Del análisis a las aclaraciones realizadas por la persona candidata a juzgadora y a la documentación presentada en el MEFIC, se determinó lo siguiente:                                                                                                    En relación con los registros señalados en el ANEXO-L-MI-MRE-RAM-5 del presente dictamen, la respuesta de la persona candidata a juzgadora señaló que se realizaron pagos en efectivo y otros de imposible comprobación; se constató que de la revisión a los datos registrados en el MEFIC durante el periodo de corrección, y al estado de cuenta bancario correspondiente a los meses de abril y mayo de 2025, se identificaron retiros bancarios los cuales fueron observados en referido anexo y se identifico que los movimientos bancarios corresponden al pago comisiones bancarias, así como también al pago de IVA de la comisiones bancarias y a un retiro de efectivo en un cajero automático de otro banco, por lo que de acuerdo a lo manifestado por el candidato y a la revisión efectuada por esta Autoridad; la observación quedó sin efecto.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</si>
  <si>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siguiente: ANEXO-L-MI-MRE-RAM-6 del presente oficio.</t>
  </si>
  <si>
    <t>ANEXO-L-MI-MRE-RAM-6</t>
  </si>
  <si>
    <t xml:space="preserve">No atendida                                                                                   Del análisis a las aclaraciones y de la información presentada por la persona candidata a juzgadora en el MEFIC, se determinó lo siguiente:                                                                                       De los eventos señalados con (1) en la columna “Referencia Dictamen” de los ANEXO-L-MI-MRE-RAM-6 aun cuando señala que registró el evento en la plataforma conforme al segundo párrafo del artículo 18 de los lineamientos, es decir, una vez que tuve conocimiento de la invitación y previo a asistir al mismo; al respecto, de su revisión se observó que los registros no cumplieron con la antelación de cinco días a su realización.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ANEXO-L-MI-MRE-RAM-6.
</t>
  </si>
  <si>
    <t>02-MI-MRE-RAM-C3                       La persona candidata a juzgadora informó de manera extemporánea un evento de campaña, de manera previa a su celebración.</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</si>
  <si>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ANEXO-L-MI-MRE-RAM-7</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</si>
  <si>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ANEXO-L-MI-MRE-RAM-7</t>
  </si>
  <si>
    <t xml:space="preserve">Informativa                                                                                                    A la fecha de elaboración del presente dictamen, esta Unidad Técnica de Fiscalización, respecto a los oficios señalados en el ANEXO-L-MI-MRE-RAM-7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</si>
  <si>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ANEXO-L-MI-MRE-RAM-8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</si>
  <si>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ANEXO-L-MI-MRE-RAM-8</t>
  </si>
  <si>
    <t xml:space="preserve">Informativa                                                                                                     A la fecha de elaboración del presente dictamen, esta Unidad Técnica de Fiscalización, respecto a los oficios señalados en el ANEXO-L-MI-MRE-RAM-8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</si>
  <si>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ANEXO-L-MI-MRE-RAM-9 del presente oficio.</t>
  </si>
  <si>
    <t>ANEXO-L-MI-MRE-RAM-9</t>
  </si>
  <si>
    <t>Se atiende de manera puntual en escrito adjunto en apartado correspondiente. Se señala que atento al objeto de un procedimiento de fiscalización consta de verificar que se hayan hecho los gastos con recursos a partir del patrimonio personal, dada la naturaleza excepcional de esta elección, resulta intrascendente la fecha de carga de los mismos, en atención al objetivo esencial del procedimiento.</t>
  </si>
  <si>
    <t xml:space="preserve">No atendida 
Del análisis a las aclaraciones y de la información presentada por la persona candidata a juzgadora en el MEFIC, se determinó lo siguiente:                                                                                        De los registros señalados con (1) en la columna “Referencia Dictamen” del ANEXO-L-MI-MRE-RAM-9, aun cuando señala que de acuerdo al objeto de un procedimiento de fiscalización consta de verificar que se hayan hecho los gastos con recursos a partir del patrimonio personal, dada la naturaleza excepcional de esta elección, resulta intrascendente la fecha de carga de los mismos, en atención al objetivo esencial del procedimiento;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$17,029.74; por tal razón, la observación no quedó atendida.
</t>
  </si>
  <si>
    <t>02-MI-MRE-JCVR-C4 
La persona candidata a juzgadora omitió realizar el registro contable de sus operaciones en tiempo real, excediendo los tres días posteriores en que se realizó la operación que fueron registradas durante el periodo normal, por un importe de $17,029.74</t>
  </si>
  <si>
    <t>L-MI-MRE-RCRS-A</t>
  </si>
  <si>
    <t>Roberto Clemente Ramírez Suarez</t>
  </si>
  <si>
    <t>INE/UTF/DA/20305/2025</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</si>
  <si>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siguiente: ANEXO-L-MI-MRE-RCRS-1 del presente oficio.</t>
  </si>
  <si>
    <t>ANEXO-L-MI-MRE-RCRS-1</t>
  </si>
  <si>
    <t>Además, mi régimen de tributación es de sueldos y salarios, por lo que no estoy obligado a llevar contabilidad, sino que mis ingresos están debidamente timbrados por medio de los recibos de nomina.                                                                            También se adjuntaron las evidencias por concepto de pago por concepto de peaje y gasolina, los recibos de nómina y la evidencia de presentación de mi declaración patrimonial.</t>
  </si>
  <si>
    <t xml:space="preserve">No atendida
Derivado del análisis a las aclaraciones y a la documentación presentada por la persona candidata, se advirtió que mi régimen de tributación es de sueldos y salarios, por lo que no estoy obligado a llevar contabilidad, sino que mis ingresos están debidamente timbrados por medio de los recibos de nomina. No obstante, la respuesta se consideró insatisfactoria ya que no adjuntó toda la documentación solicitada. Ahora bien, se constató que aunque presentó la documentación referenciada con 1 en el ANEXO-L-MI-MRE-RCRS-1 del presente dictamen, la misma fue presentada de forma extemporánea en respuesta al oficio de errores y omisiones, consistente en la constancia de situación fiscal y la cuenta bancaria; asimismo persiste la falta de presentación de la documentación referenciada con 2 en el mismo anexo, consistente en la CURP, declaraciones anuales ante el SAT,  declaraciones de situación patrimonial y formato de actividades vulnerables (ANEXO A); por tal razón, la observación no quedó atendida.                                              No obstante, la misma fue presentada de forma extemporánea en respuesta al oficio de errores y omisiones; por tal razón, en este punto la observación no quedó atendida.
</t>
  </si>
  <si>
    <t>02-MI-MRE-RCRS-C1                  La persona candidata a juzgadora presentó de forma extemporánea la  documentación del artículo 8 de los LFPEPJ en el MEFIC, consistente en la constancia de situación fiscal y la cuenta bancaria.
02-MI-MRE-RCRS-C2                  La persona candidata a juzgadora omitió presentar la  documentación del artículo 8 de los LFPEPJ en el MEFIC, consistente en la CURP, declaraciones anuales ante el SAT,  declaraciones de situación patrimonial y formato de actividades vulnerables (ANEXO A).</t>
  </si>
  <si>
    <t>2 
4</t>
  </si>
  <si>
    <t xml:space="preserve">Presentación extemporánea de la documentación del artículo 8 de los LFPEPJ. 
Omisión de presentar la documentación del artículo 8 de los LFPEPJ </t>
  </si>
  <si>
    <t>8 y 10 de los LFPEPJ. 
8 y 10 de los LFPEPJ.</t>
  </si>
  <si>
    <t>De la revisión al MEFIC, se observó que, habiéndose identificado el flujo de recursos, la persona candidata a juzgadora no presentó estados de cuenta de la cuenta bancaria utilizada para ejercer los gastos de campaña, como se detalla en el ANEXO-L-MI-MRE-RCRS-2 del presente oficio.</t>
  </si>
  <si>
    <t>ANEXO-L-MI-MRE-RCRS-2</t>
  </si>
  <si>
    <t>Respecto de los estados de cuenta del mes de junio, aún no lo puedo obtener, ya que sería hasta el mes de julio; empero el periodo de campaña comprendió de abril a mayo, los que si se adjuntaron, por lo que considero innecesario presentar el estado de cuenta de junio.</t>
  </si>
  <si>
    <t xml:space="preserve">No Atendida 
Del análisis a la respuesta presentada por la persona candidata a juzgadora, así como de la revisión a la documentación presentada en el MEFIC, se determinó que aun cuando la persona candidata señaló que los estados de cuenta del mes de junio, aún no lo puede obtener, ya que sería hasta el mes de julio; empero el periodo de campaña comprendió de abril a mayo, los que si se adjuntaron, por lo que considero innecesario presentar el estado de cuenta de junio; la persona candidata presentó el estado de cuenta bancario del mes de abril de 2025, de la cuenta bancaria 12 utilizada para la campaña; se determinó que omitió presentar los estados de cuenta bancarios del mes de mayo, de la cuenta número 12 utilizada para ejercer los gastos de campaña; por tal razón la observación no quedó atendida. 
Los casos se detallan en el ANEXO-L-MI-MRE-RCRS-2 del presente dictamen. </t>
  </si>
  <si>
    <t>02-MI-MRE-RCRS-C3                      La persona candidata a juzgadora omitió presentar 1 estado de cuenta bancarios del mes de mayo de 2025, de la cuenta bancaria con número 12.</t>
  </si>
  <si>
    <t>De la revisión en el MEFIC, se observaron diferencias entre los importes de los registros de ingresos con el total de comprobaciones realizadas, como se detalla en,  como se detalla en el Anexo siguiente: ANEXO-L-MI-MRE-RCRS-3 del presente oficio.</t>
  </si>
  <si>
    <t>ANEXO-L-MI-MRE-RCRS-3</t>
  </si>
  <si>
    <t>También se adjuntaron las evidencias por concepto de pago por concepto de peaje y gasolina, los recibos de nómina y la evidencia de presentación de mi declaración patrimonial.</t>
  </si>
  <si>
    <t>No atendida 
Del análisis a la respuesta y la documentación presentada en el MEFIC por la persona candidata se determinó lo siguiente:                                                                                            Respecto a los registros señalados con (1) en la columna “Referencia Dictamen” del ANEXO-L-MI-MRE-RCRS-3 del presente dictamen, la persona candidata señaló que presentó los recibos de nómina, sin embargo, la respuesta se consideró insatisfactoria toda vez que los recibos de nomina ya estaban cargados en el MEFIC; asimismo, se identificaron diferencias entre los importes de los registros de ingresos en el MEFIC con la documentación soporte; por tal razón, por lo que corresponde a estos registros, la observación no quedó atendida.</t>
  </si>
  <si>
    <t>02-MI-MRE-RCRS-C4                     La persona candidata a juzgadora realizó registros de ingresos en el MEFIC; sin embargo, los importes no coinciden con la documentación soporte.</t>
  </si>
  <si>
    <t>Diferencias MEFIC-Documentación soporte.</t>
  </si>
  <si>
    <t>10 de los LFPEPJ en relación con el 33, numeral 1 inciso a) y 39 numeral 3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</si>
  <si>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ANEXO-L-MI-MRE-RCRS-4 del presente oficio.</t>
  </si>
  <si>
    <t>ANEXO-L-MI-MRE-RCRS-4</t>
  </si>
  <si>
    <t>El suscrito Roberto Clemente Ramírez Suárez, en atención al oficio de observaciones y omisiones que se notificó derivado de mi candidatura a Magistrado Civil Región Apatzingán del Poder Judicial de Michoacán, me permito exponer que de la revisión que realizó al sistema advierto que no incurrí en omisión alguna, ya que en su momento adjunté las evidencias de lo evento correspondientes a las actividades de volanteo en algunos de los municipios que comprendió la región; asimismo, adjunté la factura por concepto de pago de la publicidad impresa y la carta de cotización, mismos que no me permite adjuntar en este momento. Por lo que agrego la imagen respectiva. Así como la factura.</t>
  </si>
  <si>
    <t xml:space="preserve">No Atendida 
Del análisis a las aclaraciones y de la verificación a la documentación presentada por la persona candidata, se determinó lo siguiente:
Por lo que se refiere a la documentación señalada con (1) en la columna “Referencia Dictamen” del ANEXO-L-MI-MRE-RCRS-4 del presente dictamen, se constató que presentó la documentación solicitada consistente en las muestras de los bienes y servicios entregados; por tal razón, en cuanto a este punto la observación quedó atendida.
Finalmente, respecto de la documentación señalada con (2) en la columna “Referencia Dictamen” del ANEXO-L-MI-MRE-RCRS-4 del presente dictamen, se constató que aun cuando manifestó que fue agregada toda la documentación faltante consistente en las muestras de los bienes y servicios entregados, en el MEFIC, no se localizó dicha documentación soporte; aunado a lo anterior, aun cuando señaló que adjuntó las muestras correspondientes, lo cierto es que no fueron localizadas las muestras;  por tal razón, la observación no quedó atendida.
</t>
  </si>
  <si>
    <t>02-MI-MRE-RCRS-C5                     La persona candidata a juzgadora omitió presentar las muestras de los bienes y servicios entregados</t>
  </si>
  <si>
    <t>Omisión de presentar las muestras de los bienes y servicios entregados.</t>
  </si>
  <si>
    <t>30, fracción II, inciso b) de los LFPEPJ, en relación con el artículo 39, numeral 6 del RF.</t>
  </si>
  <si>
    <t>De la revisión al MEFIC, se observó que la persona candidata a juzgadora omitió presentar los archivos electrónicos XML y PDF de los comprobantes fiscales digitales (CFDI) en los registros de gastos, como se detalla en el ANEXO-L-MI-MRE-RCRS-5 del presente oficio.</t>
  </si>
  <si>
    <t>ANEXO-L-MI-MRE-RCRS-5</t>
  </si>
  <si>
    <t>No atendida 
De las aclaraciones proporcionadas por el candidato en el MEFIC, la respuesta se consideró insatisfactoria, toda vez que aun cuando manifestó que se adjuntaron las evidencias por concepto de pago por concepto de peaje y gasolina, los recibos de nómina, omitió presentar los comprobantes XML identificados con (1) en la columna “Referencia Dictamen”en el ANEXO-L-MI-MRE-RCRS-5 del presente dictamen de los gastos por concepto de casetas y peajes, por tal razón la observación no quedó atendida por un importe de $909.00. 
De las aclaraciones proporcionadas por el candidato en el MEFIC, la respuesta se consideró insatisfactoria, toda vez que aun cuando manifestó que se adjuntaron las evidencias por concepto de pago por concepto de peaje y gasolina, los recibos de nómina, se observó que omitió presentar los comprobantes XML, así como su representación en PDF identificados con (2) en la columna “Referencia Dictamen” en el ANEXO-L-MI-MRE-RCRS-5 del presente dictamen de los gastos por concepto de gasolina, por lo que al no comprobar el gasto, la observación no quedó atendida por un importe de $2,250.11.
De las aclaraciones proporcionadas por el candidato en el MEFIC, la respuesta se consideró insatisfactoria, toda vez que aun cuando manifestó que se adjuntaron las evidencias por concepto de pago por concepto de peaje y gasolina, los recibos de nómina, omitió presentar los comprobantes XML identificados con (3) en la columna “Referencia Dictamen” en el ANEXO-L-MI-MRE-RCRS-5 del presente dictamen de los ingresos por concepto de nómina de sueldos y salarios, por tal razón la observación no quedó atendida por un importe de $9,975.09.                                                                       
Respecto a los ingresos por concepto de nóminas señalados con (4) en la columna “Referencia Dictamen” del ANEXO-L-MI-MRE-RCRS-5 del presente dictamen, la persona candidata señaló que adjuntó los recibos de nóminas en el MEFIC, sin embargo, la respuesta se consideró insatisfactoria toda vez que no se localizaron la totalidad de los recibos de nómina; asimismo, omitió presentar la documentación que compruebe que el origen del recurso proviene de su patrimonio, por un importe de $6,957.39; por tal razón, por lo que corresponde a estos registros no quedó atendida.</t>
  </si>
  <si>
    <t>02-MI-MRE-RCRS-C6                      La persona candidata a juzgadora omitió presentar 3 comprobantes fiscales en formato XML por un monto de $909.00. consistente en casetas y peajes. 
02-MI-MRE-RCRS-C7                     La persona candidata a juzgadora omitió presentar la documentación soporte que compruebe el gasto consistente en gasolina por un monto de $2,250.11.consistente en gasolina. 
02-MI-MRE-RCRS-C8                     La persona candidata a juzgadora omitió presentar 4 comprobantes fiscales en formato XML por un monto de $9,975.09. consistente en sueldos y salarios.
02-MI-MRE-RCRS-C9                      La persona candidata a juzgadora registró ingresos por concepto de recibos de nómina, no obstante, omitió presentar la documentación que compruebe el origen del recurso, por un importe de $6,957.39. consistente en la justificación del patrimonio.</t>
  </si>
  <si>
    <t>$909.00
$2,250.11
$9,975.09
$6,957.39</t>
  </si>
  <si>
    <t xml:space="preserve">Omisión de presentar XML.      
Egreso no comprobado Omisión de presentar XML.      
Omisión de presentar XML.
Ingreso no comprobado         </t>
  </si>
  <si>
    <t>30, fracciones I y II de los LFPEPJ, en relación con los artículos 39, numeral 6, segundo párrafo y 46, numeral 1 del RF.
30, fracciones I, II, III y IV y 51, inciso e) de los LFPEPJ, en relación con el artículo 127, numeral 1 del RF.
30, fracciones I y II de los LFPEPJ, en relación con los artículos 39, numeral 6, segundo párrafo y 46, numeral 1 del RF. 
19 y 20 de los LFPEPJ, en relación con el 96, numeral 1 del RF</t>
  </si>
  <si>
    <t>De la revisión a la agenda de eventos presentada en el MEFIC, se observó que la persona candidata a juzgadora modificó/canceló eventos fuera del plazo de 24 horas previos a su realización,  como se detalla en el anexo siguiente: ANEXO-L-MI-MRE-RCRS-6 del presente oficio.</t>
  </si>
  <si>
    <t>ANEXO-L-MI-MRE-RCRS-6</t>
  </si>
  <si>
    <t>Finalmente, respecto de los eventos que aduce se cancelaron, ello se debió a la ola de violencia que impera en la región, específicamente en los municipios de Tepalcatepec, Coalcomán y Chinicuil, razón por la cual me abstuve de asistir a volantear, que era la actividad agendada, por motivos de seguridad, lo cual es un hecho notorio y conocido, tal como se aprecia en diversas notas periodísticas difundidas en medios nacionales.</t>
  </si>
  <si>
    <t>No atendida 
Del análisis a las aclaraciones y de la información presentada por la persona candidata a juzgadora en el MEFIC, se determinó lo siguiente: De los eventos señalados con (1) en la columna “Referencia Dictamen” del ANEXO-L-MI-MRE-RCRS-6, aun cuando señaló que los eventos que aduce se cancelaron, ello se debió a la ola de violencia que impera en la región, específicamente en los municipios de Tepalcatepec, Coalcomán y Chinicuila, razón por la cual me abstuve de asistir a volantear, que era la actividad agendada, por motivos de seguridad, lo cual es un hecho notorio y conocido, tal como se aprecia en diversas notas periodísticas difundidas en medios nacionales; al respecto, de una búsqueda exhaustiva en el MEFIC la persona candidata no modificó o canceló eventos fuera del plazo de 24 horas previos a su realización.
En consecuencia, se identificó que corresponden a eventos que la persona candidata a juzgadora registró con el estatus “por realizar” omitiendo modificar o cancelar eventos fuera del plazo de 24 horas previos a su realización; por tal razón, la observación no quedó atendida.</t>
  </si>
  <si>
    <t>02-MI-MRE-RCRS-C10                     La persona candidata a juzgadora omitió modificar o cancelar 8 eventos fuera del plazo de 24 horas previos a su realización, toda vez que reportan el estatus "Por Realizar”.</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</si>
  <si>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ANEXO-L-MI-MRE-RCRS-7</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</si>
  <si>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ANEXO-L-MI-MRE-RCRS-7</t>
  </si>
  <si>
    <t xml:space="preserve">Informativa                                                                                                                             A la fecha de elaboración del presente dictamen, esta Unidad Técnica de Fiscalización, respecto a los oficios señalados en el ANEXO-L-MI-MRE-RCRS-7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</si>
  <si>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ANEXO-L-MI-MRE-RCRS-8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</si>
  <si>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ANEXO-L-MI-MRE-RCRS-8</t>
  </si>
  <si>
    <t xml:space="preserve">Informativa                                                                                                                             A la fecha de elaboración del presente dictamen, esta Unidad Técnica de Fiscalización, respecto a los oficios señalados en el ANEXO-L-MI-MRE-RCRS-8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</si>
  <si>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L-MI-MRE-VSM-A</t>
  </si>
  <si>
    <t>Valentín Sáenz Morales</t>
  </si>
  <si>
    <t>INE/UTF/DA/20306/2025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</si>
  <si>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ANEXO-L-MI-MRE-VSM-1 del presente oficio.</t>
  </si>
  <si>
    <t>ANEXO-L-MI-MRE-VSM-1</t>
  </si>
  <si>
    <t>Respecto a la presente observación con el debido respeto me permito comentar que el apartado de datos personales se llenó de manera cabal, incluido el apartado de redes sociales, el día 6 de abril de 2025. Siendo este mismo día cuando se recibió el usuario y la contraseña para ingresar al Mecanismo Electrónico para la Fiscalización de Personas Candidatas a Juzgadoras, firmando la información presentada y el Informe de Capacidad de Gasto el día 7 de abril. Por lo anteriormente expuesto le pido atentamente se dé por subsanada y atendida dicha observación.</t>
  </si>
  <si>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ANEXO-L-MI-MRE-VSM-2 del presente oficio. </t>
  </si>
  <si>
    <t>ANEXO-L-MI-MRE-VSM-2</t>
  </si>
  <si>
    <t>Respecto a la presente observación, con el debido respeto me permito comentar que la cuenta bancaria destinada para el proceso electoral extraordinario del Poder Judicial fue aperturada el día 04 de abril de 2025, por lo que no es posible obtener un estado de cuenta anterior a esa fecha. Cabe mencionar que el día 07 de mayo de 2025 presenté mi renuncia como candidato a magistrado, por lo que en días posteriores ya no realicé proselitismo político ni hubo movimientos en la cuenta bancaria, como lo demuestra el reporte de movimientos adjunto por medio del Mecanismo Electrónico para la Fiscalización de Personas Candidatas a Juzgadoras dentro de la etapa de corrección del Informe Único de Gastos, dentro del módulo de Ingresos en un registro en 0.00 CEROS. Por lo anteriormente expuesto le pido atentamente se dé por subsanada y atendida la observación referida.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</si>
  <si>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38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ANEXO-L-MI-MRE-VSM-2</t>
    </r>
    <r>
      <rPr>
        <sz val="11"/>
        <rFont val="Arial"/>
        <family val="2"/>
      </rPr>
      <t xml:space="preserve"> del presente dictamen.</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</si>
  <si>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ANEXO-L-MI-MRE-VSM-3 del presente oficio.</t>
  </si>
  <si>
    <t>ANEXO-L-MI-MRE-VSM-3</t>
  </si>
  <si>
    <t>Respecto a la presente observación, con el debido respeto me permito comentar que sí se presentaron las muestras fotográficas señaladas en tiempo y forma dentro del registro contable correspondiente. Sin embargo, se adjunta por medio del Mecanismo Electrónico para la Fiscalización de Personas Candidatas a Juzgadoras dentro de la etapa de corrección del Informe Único de Gastos, dentro del módulo de Ingresos en un registro en 0.00 CEROS, las muestras fotográficas de material impreso señalado. Por lo anteriormente expuesto le pido atentamente se dé por subsanada y atendida la observación referida.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</si>
  <si>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Ingresos; asimismo, se constató que presentó la documentación señalada en el </t>
    </r>
    <r>
      <rPr>
        <b/>
        <sz val="11"/>
        <rFont val="Arial"/>
        <family val="2"/>
      </rPr>
      <t>ANEXO-L-MI-MRE-VSM-3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</si>
  <si>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en el MEFIC, se observaron diferencias entre los importes de los registros de gastos con el total de comprobaciones realizadas, como se detalla en,  como se detalla en el ANEXO-L-MI-MRE-VSM-4 del presente oficio.</t>
  </si>
  <si>
    <t>ANEXO-L-MI-MRE-VSM-4</t>
  </si>
  <si>
    <t>Respecto a la presente observación, con el debido respeto me permito comentar que el importe por la impresión de los volantes equivale a $1,405.92. Sin embargo, el proveedor cobró $61.21 de envío dando un total a pagar de $1,467.13. Por lo anteriormente expuesto le pido atentamente se dé por subsanada y atendida la observación referida..</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</si>
  <si>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la diferencia observada corresponde al cobro que realizó el proveedor por concepto de envío, lo cierto es que no se realizó ninguna corrección en el MEFIC; por lo que la persona candidata omitió realizar las correcciones por las diferencias entre los importes de los registros de gastos contra el total de comprobaciones realizadas, de los gastos erogados por un importe de</t>
    </r>
    <r>
      <rPr>
        <b/>
        <sz val="11"/>
        <rFont val="Arial"/>
        <family val="2"/>
      </rPr>
      <t xml:space="preserve"> $61.21</t>
    </r>
    <r>
      <rPr>
        <sz val="11"/>
        <rFont val="Arial"/>
        <family val="2"/>
      </rPr>
      <t xml:space="preserve">; por tal razón, la observación, no quedó atendida. Los casos se detallan en el </t>
    </r>
    <r>
      <rPr>
        <b/>
        <sz val="11"/>
        <rFont val="Arial"/>
        <family val="2"/>
      </rPr>
      <t>ANEXO-L-MI-MRE-VSM-4</t>
    </r>
  </si>
  <si>
    <r>
      <rPr>
        <b/>
        <sz val="11"/>
        <rFont val="Arial"/>
        <family val="2"/>
      </rPr>
      <t>02-MI-MRE-VSM-C1</t>
    </r>
    <r>
      <rPr>
        <sz val="11"/>
        <rFont val="Arial"/>
        <family val="2"/>
      </rPr>
      <t xml:space="preserve">
La persona candidata a juzgadora realizó registros de egresos en el MEFIC; sin embargo, los importes no coinciden con la documentación soporte por un importe de </t>
    </r>
    <r>
      <rPr>
        <b/>
        <sz val="11"/>
        <rFont val="Arial"/>
        <family val="2"/>
      </rPr>
      <t>$61.21.</t>
    </r>
  </si>
  <si>
    <t>Diferencias MEFIC-Documentación soporte</t>
  </si>
  <si>
    <t>10,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</si>
  <si>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ANEXO-L-MI-MRE-VSM-5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</si>
  <si>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ANEXO-L-MI-MRE-VSM-5</t>
  </si>
  <si>
    <t>Respecto a la presente observación, con el debido respeto me permito comentar que me encontraré pendiente de cualquier duda y/o aclaración que se tenga que atender al respecto..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</si>
  <si>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ANEXO-L-MI-MRE-VSM-5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</si>
  <si>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7.1a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</si>
  <si>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ANEXO-L-MI-MRE-VSM-6</t>
  </si>
  <si>
    <t>Respecto a la presente observación, con el debido respeto me permito comentar que no estoy en condiciones de atender algún requerimiento que me sea solicitado, debido a que no se señala el contenido de la solicitud de información ni la respuesta que se tuvo por parte de las autoridades correspondientes, por lo que me encontraré pendiente de cualquier duda y/o aclaración que se tenga que atender al respecto.</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</si>
  <si>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ANEXO-L-MI-MRE-VSM-6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</si>
  <si>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Víctor Lenin Sánchez Rodríguez</t>
  </si>
  <si>
    <t>INE/UTF/DA/20323/2025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</si>
  <si>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ANEXO-L-MI-MRE-VLSR-1 del presente oficio.</t>
  </si>
  <si>
    <t>ANEXO-L-MI-MRE-VLSR-1</t>
  </si>
  <si>
    <t>No existe omisión al respecto. Las dos declaraciones fueron presentadas en un mismo archivo, lo que se señala en oficio de respuesta. Sin embargo para que no exista ningún problema, se modifican los anexos relativos.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</si>
  <si>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presentar las declaraciones patrimoniales de 2023 y 2024, así como señalar las cuentas de redes sociales; la cual fue presentada en el periodo normal para la presentación del informe; por tal razón, la observación </t>
    </r>
    <r>
      <rPr>
        <b/>
        <sz val="11"/>
        <rFont val="Arial"/>
        <family val="2"/>
      </rPr>
      <t>quedó atendida.</t>
    </r>
  </si>
  <si>
    <t>De la revisión realizada, se observaron ingresos registrado en el MEFIC en los que la persona candidata a juzgadora no acredita que provengan de su patrimonio, como se detalla en el ANEXO-L-MI-MRE-VLSR-2.</t>
  </si>
  <si>
    <t>ANEXO-L-MI-MRE-VLSR-2</t>
  </si>
  <si>
    <t>Se adjunta en el apartado correspondiente, el Estado de Cuenta, en el que se puede evidenciar que el ingreso proviene de dinero de mi patrimonio. Se aclara en el escrito de respuesta correspondiente.
"Adjunto en el MEFIC el -estado de Cuenta correspondiente al mes de abril de la presente anualidad de mi cuenta personal en donde se me realiza el pago de nómina como servidor público del Poder Judicial de Michoacán, la cual corresponde a la Cuenta con Clabe interbancaria 072470006385037486 vinculada a la cuenta número 0638503748 de la Institución Bancaria denominada comercialmente como BANORTE, de donde se advierte que el día 13 de abril de la presente, realice la transferencia de fondos que se reporta en el propio MEFIC. Consecuentemente, se acredita que el recurso utilizado para la campaña del suscrito, fue de recursos de mi patrimonio personal."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</si>
  <si>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 </t>
    </r>
    <r>
      <rPr>
        <b/>
        <sz val="11"/>
        <rFont val="Arial"/>
        <family val="2"/>
      </rPr>
      <t>ANEXO-L-MI-MRE-VLSR-2</t>
    </r>
    <r>
      <rPr>
        <sz val="11"/>
        <rFont val="Arial"/>
        <family val="2"/>
      </rPr>
      <t xml:space="preserve"> del presente dictamen, se adjuntó la documentación soporte consistente en estado de cuenta bancaria personal donde se le deposita la nómina a la persona candidata y comprobante de transferencia interbancaria, por lo que la persona candidata acreditó que los ingresos provienen de su patrimonio; por tal razón, por lo que corresponde a estos registros, la observación </t>
    </r>
    <r>
      <rPr>
        <b/>
        <sz val="11"/>
        <rFont val="Arial"/>
        <family val="2"/>
      </rPr>
      <t>quedó atendida.</t>
    </r>
  </si>
  <si>
    <t>De la revisión al estado de cuenta bancario, se observó que la persona candidata a juzgadora no reportó en el MEFIC retiros por un monto de $5,800.06, como se detalla en el ANEXO-L-MI-MRE-VLSR-3 del presente oficio.</t>
  </si>
  <si>
    <t>ANEXO-L-MI-MRE-VLSR-3</t>
  </si>
  <si>
    <t>Los comprobantes fiscales de gastos que no corresponden a comisiones si se adjuntaron, existiendo un error en sistema para realizar una factura, lo que también se adjunto como evidencia.- Se hacen las aclaraciones pertinentes más a detalle en el escrito de respuesta.
"me permito informar que erróneamente se me señalan como egreso o gastos no reportados el día 22 de mayo por un monto de $1,515.02 y el día 28 de mayo, por las sumas de $2,665.00 y $1,581.76. Dichos registros obra el soporte documental solicitado en los Lineamientos para la Fiscalización."
"...de manera que desconocía que los pesos y centavos señalados en la columna U debían ser registrados como gastos de campaña en virtud de que el suscrito ni siquiera me percaté de que se me retuvieron esos montos, que de forma acumulada suman un monto total de $38.28, además de que el propio Mecanismo Electrónico para la Fiscalización de Personas Juzgadores no establecía un rubro especifico en el cual pudiera capturar el gasto relacionado con el cobro de comisiones por transacción."</t>
  </si>
  <si>
    <r>
      <rPr>
        <b/>
        <sz val="11"/>
        <rFont val="Arial"/>
        <family val="2"/>
      </rPr>
      <t xml:space="preserve">Atendida
</t>
    </r>
    <r>
      <rPr>
        <sz val="11"/>
        <rFont val="Arial"/>
        <family val="2"/>
      </rPr>
      <t xml:space="preserve">De los movimientos de la cuenta bancaria señalados con (1) en el </t>
    </r>
    <r>
      <rPr>
        <b/>
        <sz val="11"/>
        <rFont val="Arial"/>
        <family val="2"/>
      </rPr>
      <t>ANEXO-L-MI-MRE-VLSR-3</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ANEXO-L-MI-MRE-VLSR-3</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</si>
  <si>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ANEXO-L-MI-MRE-VLSR-4 y ANEXO-L-MI-MRE-VLSR-5 del presente oficio.</t>
  </si>
  <si>
    <t>ANEXO-L-MI-MRE-VLSR-4
ANEXO-L-MI-MRE-VLSR-5</t>
  </si>
  <si>
    <t>No se fue omiso en el registro, pues el articulo 18 establece la obligación de realizar registro de eventos donde medie una invitación de un tercero de por medio, lo que no aconteció en el supuesto. De manera que se realizo el registro previo a la realización del evento conforme al párrafo segundo, de dicho numeral.</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</si>
  <si>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con (1) en la columna “Referencia Dictamen” de los anexos </t>
    </r>
    <r>
      <rPr>
        <b/>
        <sz val="11"/>
        <rFont val="Arial"/>
        <family val="2"/>
      </rPr>
      <t xml:space="preserve">ANEXO-L-MI-MRE-VLSR-4 </t>
    </r>
    <r>
      <rPr>
        <sz val="11"/>
        <rFont val="Arial"/>
        <family val="2"/>
      </rPr>
      <t xml:space="preserve">y </t>
    </r>
    <r>
      <rPr>
        <b/>
        <sz val="11"/>
        <rFont val="Arial"/>
        <family val="2"/>
      </rPr>
      <t>ANEXO-L-MI-MRE-VLSR-5</t>
    </r>
    <r>
      <rPr>
        <sz val="11"/>
        <rFont val="Arial"/>
        <family val="2"/>
      </rPr>
      <t xml:space="preserve">, se identificó que corresponden a eventos por concepto de charlas con el candidato; por tal razón respecto a estos casos la observación </t>
    </r>
    <r>
      <rPr>
        <b/>
        <sz val="11"/>
        <rFont val="Arial"/>
        <family val="2"/>
      </rPr>
      <t>quedó sin efectos</t>
    </r>
    <r>
      <rPr>
        <sz val="11"/>
        <rFont val="Arial"/>
        <family val="2"/>
      </rPr>
      <t>.</t>
    </r>
  </si>
  <si>
    <t>De la revisión al MEFIC, se observó que la persona candidata a juzgadora omitió presentar los archivos electrónicos XML y/o PDF de los comprobantes fiscales digitales (CFDI) en los registros de gastos, como se detalla en el ANEXO-L-MI-MRE-VLSR-6 del presente oficio.</t>
  </si>
  <si>
    <t>ANEXO-L-MI-MRE-VLSR-6</t>
  </si>
  <si>
    <t>Se adjuntan los comprobantes faltantes en los apartados correspondientes, se aclara que esa omisión no fue atribuible al suscrito sino a un error en el sistema de facturación, por lo que en su momento no se pudo obtener el comprobante fiscal, pero se adjunto en su momento la evidencia para comprobar tal circunstancia.</t>
  </si>
  <si>
    <r>
      <rPr>
        <b/>
        <sz val="11"/>
        <rFont val="Arial"/>
        <family val="2"/>
      </rPr>
      <t xml:space="preserve">No atendida
</t>
    </r>
    <r>
      <rPr>
        <sz val="11"/>
        <rFont val="Arial"/>
        <family val="2"/>
      </rPr>
      <t xml:space="preserve">
De las aclaraciones proporcionadas por el candidato en el MEFIC, se determinó lo siguiente:
Respecto de los comprobantes señalados en el </t>
    </r>
    <r>
      <rPr>
        <b/>
        <sz val="11"/>
        <rFont val="Arial"/>
        <family val="2"/>
      </rPr>
      <t>ANEXO-L-MI-MRE-VLSR-6</t>
    </r>
    <r>
      <rPr>
        <sz val="11"/>
        <rFont val="Arial"/>
        <family val="2"/>
      </rPr>
      <t xml:space="preserve"> del presente dictamen, la respuesta se consideró insatisfactoria, toda vez que aun cuando manifestó que la omisión no fue atribuible al suscrito sino a un error en el sistema de facturación, por lo que en su momento no se pudo obtener el comprobante fiscal, pero que se adjunta la evidencia para comprobar tal circunstancia, se observó que omitió presentar los comprobantes XML, así como su representación en PDF señalados en el </t>
    </r>
    <r>
      <rPr>
        <b/>
        <sz val="11"/>
        <rFont val="Arial"/>
        <family val="2"/>
      </rPr>
      <t xml:space="preserve">ANEXO-L-MI-MRE-VLSR-6 </t>
    </r>
    <r>
      <rPr>
        <sz val="11"/>
        <rFont val="Arial"/>
        <family val="2"/>
      </rPr>
      <t xml:space="preserve">del presente dictamen de los gastos por concepto de combustibles y peajes, por lo que al no comprobar el gasto la observación </t>
    </r>
    <r>
      <rPr>
        <b/>
        <sz val="11"/>
        <rFont val="Arial"/>
        <family val="2"/>
      </rPr>
      <t>no quedó atendida</t>
    </r>
    <r>
      <rPr>
        <sz val="11"/>
        <rFont val="Arial"/>
        <family val="2"/>
      </rPr>
      <t xml:space="preserve"> por un importe de $1,581.76.</t>
    </r>
  </si>
  <si>
    <r>
      <rPr>
        <b/>
        <sz val="11"/>
        <rFont val="Arial"/>
        <family val="2"/>
      </rPr>
      <t xml:space="preserve">
02-MI-MRE-MVRA-C1</t>
    </r>
    <r>
      <rPr>
        <sz val="11"/>
        <rFont val="Arial"/>
        <family val="2"/>
      </rPr>
      <t xml:space="preserve">
La persona candidata a juzgadora omitió presentar la documentación soporte que compruebe el gasto consistente en pago de combustible y peajes por un monto de $1,581.76.</t>
    </r>
  </si>
  <si>
    <t xml:space="preserve">
$1,581.76</t>
  </si>
  <si>
    <t xml:space="preserve">
Egreso no comprobado</t>
  </si>
  <si>
    <t xml:space="preserve">
30, fracciones I, II, III y IV y 51, inciso e) de los LFPEPJ, en relación con el artículo 127, numeral 1 del RF.</t>
  </si>
  <si>
    <t>Se observaron registros de egresos extemporáneos, excediendo los tres días posteriores a aquél en que se realizó la operación, como se detalla en el ANEXO-L-MI-MRE-VLSR-7 del presente oficio.</t>
  </si>
  <si>
    <t>ANEXO-L-MI-MRE-VLSR-7</t>
  </si>
  <si>
    <t>Se aclara que el registro extemporáneo bajo ningún supuesto puede afectar el objeto y motivo de un proceso de fiscalización como el que se realiza, dado que el objetivo del mismo es determinar que los recursos utilizados por el suscrito para la campaña fueran de mi patrimonio.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</si>
  <si>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ANEXO-L-MI-MRE-VLSR-7</t>
    </r>
    <r>
      <rPr>
        <sz val="11"/>
        <rFont val="Arial"/>
        <family val="2"/>
      </rPr>
      <t xml:space="preserve">, aun cuando señala que el registro extemporáneo bajo ningún supuesto puede afectar el objeto y motivo de un proceso de fiscalización; al respecto, lo cierto es que se omitió reportar las operaciones en tiempo real en el MEFIC.
En consecuencia, corresponden a 4 registros contables de operaciones que la persona candidata a juzgadora registró en el informe único de gastos del periodo normal y que fueron registrados con posterioridad a los 3 días en que se realizó la operación por un monto de $ 19,508.95; por tal razón, la observación </t>
    </r>
    <r>
      <rPr>
        <b/>
        <sz val="11"/>
        <rFont val="Arial"/>
        <family val="2"/>
      </rPr>
      <t>no quedó atendida</t>
    </r>
    <r>
      <rPr>
        <sz val="11"/>
        <rFont val="Arial"/>
        <family val="2"/>
      </rPr>
      <t>.</t>
    </r>
  </si>
  <si>
    <r>
      <rPr>
        <b/>
        <sz val="11"/>
        <rFont val="Arial"/>
        <family val="2"/>
      </rPr>
      <t>02-MI-MRE-MVRA-C2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$ 19,508.95 .</t>
    </r>
  </si>
  <si>
    <t>$19,508.95.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</si>
  <si>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ANEXO-L-MI-MRE-VLSR-8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</si>
  <si>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ANEXO-L-MI-MRE-VLSR-8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</si>
  <si>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ANEXO-L-MI-MRE-VLSR-8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</si>
  <si>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ANEXO-L-MI-MRE-VLSR-9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</si>
  <si>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ANEXO-L-MI-MRE-VLSR-9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</si>
  <si>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ANEXO-L-MI-MRE-VLSR-9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</si>
  <si>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</si>
  <si>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</si>
  <si>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</si>
  <si>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</si>
  <si>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</si>
  <si>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</si>
  <si>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</si>
  <si>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</si>
  <si>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</si>
  <si>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</si>
  <si>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</si>
  <si>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</si>
  <si>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</si>
  <si>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</si>
  <si>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</si>
  <si>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</si>
  <si>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</si>
  <si>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</si>
  <si>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</si>
  <si>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</si>
  <si>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</si>
  <si>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</si>
  <si>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</si>
  <si>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</si>
  <si>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</si>
  <si>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</si>
  <si>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</si>
  <si>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</si>
  <si>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</si>
  <si>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</si>
  <si>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</si>
  <si>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</si>
  <si>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</si>
  <si>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</si>
  <si>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</si>
  <si>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</si>
  <si>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</si>
  <si>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</si>
  <si>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</si>
  <si>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</si>
  <si>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</si>
  <si>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</si>
  <si>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</si>
  <si>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</si>
  <si>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</si>
  <si>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</si>
  <si>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</si>
  <si>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</si>
  <si>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</si>
  <si>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</si>
  <si>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</si>
  <si>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</si>
  <si>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</si>
  <si>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</si>
  <si>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</si>
  <si>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</si>
  <si>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</si>
  <si>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</si>
  <si>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</si>
  <si>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</si>
  <si>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</si>
  <si>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</si>
  <si>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</si>
  <si>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</si>
  <si>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</si>
  <si>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</si>
  <si>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</si>
  <si>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</si>
  <si>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</si>
  <si>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</si>
  <si>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</si>
  <si>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</si>
  <si>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</si>
  <si>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</si>
  <si>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</si>
  <si>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</si>
  <si>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</si>
  <si>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</si>
  <si>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</si>
  <si>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</si>
  <si>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</si>
  <si>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</si>
  <si>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</si>
  <si>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</si>
  <si>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</si>
  <si>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</si>
  <si>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</si>
  <si>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</si>
  <si>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</si>
  <si>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</si>
  <si>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</si>
  <si>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</si>
  <si>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</si>
  <si>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</si>
  <si>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</si>
  <si>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</si>
  <si>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</si>
  <si>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</si>
  <si>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</si>
  <si>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</si>
  <si>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</si>
  <si>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</si>
  <si>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</si>
  <si>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</si>
  <si>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</si>
  <si>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</si>
  <si>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</si>
  <si>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</si>
  <si>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</si>
  <si>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</si>
  <si>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</si>
  <si>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</si>
  <si>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</si>
  <si>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</si>
  <si>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</si>
  <si>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</si>
  <si>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</si>
  <si>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</si>
  <si>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</si>
  <si>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</si>
  <si>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</si>
  <si>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</si>
  <si>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</si>
  <si>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</si>
  <si>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</si>
  <si>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</si>
  <si>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</si>
  <si>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</si>
  <si>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</si>
  <si>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</si>
  <si>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</si>
  <si>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</si>
  <si>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</si>
  <si>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</si>
  <si>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</si>
  <si>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</si>
  <si>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</si>
  <si>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</si>
  <si>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</si>
  <si>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</si>
  <si>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</si>
  <si>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</si>
  <si>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</si>
  <si>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</si>
  <si>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</si>
  <si>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</si>
  <si>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</si>
  <si>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</si>
  <si>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</si>
  <si>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</si>
  <si>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</si>
  <si>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</si>
  <si>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</si>
  <si>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</si>
  <si>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</si>
  <si>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</si>
  <si>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</si>
  <si>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</si>
  <si>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sz val="11"/>
        <color rgb="FF000000"/>
        <rFont val="Arial"/>
        <family val="2"/>
      </rPr>
      <t>No Atendida</t>
    </r>
    <r>
      <rPr>
        <sz val="11"/>
        <color rgb="FF000000"/>
        <rFont val="Arial"/>
        <family val="2"/>
      </rPr>
      <t xml:space="preserve">
Del análisis a la respuesta presentada por la persona candidata a juzgadora, así como de la revisión a la documentación presentada en el MEFIC, se determinó que omitió presentar el estado de cuenta bancario completo correspondiente al mes de mayo ya que los cortes de los estados de cuenta bancarios son a mediados de cada mes, de la cuenta número 92 utilizada para ejercer los gastos de campaña; sin embargo, de la revisión a los movimientos bancarios de los estados de cuenta presentados por la CNBV, se identificaron depósitos por $144,030.17 y/o retiros por $152,009.28 que no se vinculan con la campaña; por tal razón, la observación </t>
    </r>
    <r>
      <rPr>
        <b/>
        <sz val="11"/>
        <color rgb="FF000000"/>
        <rFont val="Arial"/>
        <family val="2"/>
      </rPr>
      <t>no quedó atendida</t>
    </r>
    <r>
      <rPr>
        <sz val="11"/>
        <color rgb="FF000000"/>
        <rFont val="Arial"/>
        <family val="2"/>
      </rPr>
      <t>.</t>
    </r>
  </si>
  <si>
    <r>
      <rPr>
        <b/>
        <sz val="11"/>
        <color theme="1"/>
        <rFont val="Arial"/>
        <family val="2"/>
      </rPr>
      <t>02-MI-MRE-JCVR-C1</t>
    </r>
    <r>
      <rPr>
        <sz val="11"/>
        <color theme="1"/>
        <rFont val="Arial"/>
        <family val="2"/>
      </rPr>
      <t xml:space="preserve"> 
La persona candidata a juzgadora omitió utilizar una cuenta bancaria a su nombre, exclusivamente para el manejo de sus recursos de la campaña</t>
    </r>
  </si>
  <si>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de la documentación señalada con </t>
    </r>
    <r>
      <rPr>
        <b/>
        <sz val="11"/>
        <rFont val="Arial"/>
        <family val="2"/>
      </rPr>
      <t>(1)</t>
    </r>
    <r>
      <rPr>
        <sz val="11"/>
        <rFont val="Arial"/>
        <family val="2"/>
      </rPr>
      <t xml:space="preserve"> en la columna “Referencia Dictamen” del </t>
    </r>
    <r>
      <rPr>
        <b/>
        <sz val="11"/>
        <rFont val="Arial"/>
        <family val="2"/>
      </rPr>
      <t>ANEXO-L-MI-MRE-JNED-6</t>
    </r>
    <r>
      <rPr>
        <sz val="11"/>
        <rFont val="Arial"/>
        <family val="2"/>
      </rPr>
      <t xml:space="preserve"> del presente dictamen, se constató que aun cuando manifestó:  "</t>
    </r>
    <r>
      <rPr>
        <i/>
        <sz val="11"/>
        <rFont val="Arial"/>
        <family val="2"/>
      </rPr>
      <t>Para solventar esta observación manifiesto bajo protesta de decir verdad que para obtener los comprobantes fiscales en formato XML/PDF de los peajes o casetas, fue complicado ya que como es bien sabido la campaña fue financiada con patrimonio propio, por lo que no contaba con personal de apoyo en la fiscalización y por motivo de las diferentes actividades que realice a veces se me hacía imposible generarlos, ya que esas facturas fueron solicitadas en su momento pero se presentaron casos como los que no había sistema, que se facturaba solo dentro de las 24 horas siguientes, o bien que me lo mandaban a mi correo electrónico y no llegaban los comprobantes</t>
    </r>
    <r>
      <rPr>
        <sz val="11"/>
        <rFont val="Arial"/>
        <family val="2"/>
      </rPr>
      <t xml:space="preserve">"; al respecto, se constató que fueron localizados en el MEFIC los tickets de los gastos erogados por un importe de $7,614.00 que amparen dichas erogaciones, por tal razón, la observación, </t>
    </r>
    <r>
      <rPr>
        <b/>
        <sz val="11"/>
        <rFont val="Arial"/>
        <family val="2"/>
      </rPr>
      <t>quedó atendida</t>
    </r>
    <r>
      <rPr>
        <sz val="11"/>
        <rFont val="Arial"/>
        <family val="2"/>
      </rPr>
      <t xml:space="preserve">.
Finalmente, respecto de la documentación señalada con </t>
    </r>
    <r>
      <rPr>
        <b/>
        <sz val="11"/>
        <rFont val="Arial"/>
        <family val="2"/>
      </rPr>
      <t>(2)</t>
    </r>
    <r>
      <rPr>
        <sz val="11"/>
        <rFont val="Arial"/>
        <family val="2"/>
      </rPr>
      <t xml:space="preserve"> en la columna “Referencia Dictamen” del </t>
    </r>
    <r>
      <rPr>
        <b/>
        <sz val="11"/>
        <rFont val="Arial"/>
        <family val="2"/>
      </rPr>
      <t>ANEXO-L-MI-MRE-JNED-6</t>
    </r>
    <r>
      <rPr>
        <sz val="11"/>
        <rFont val="Arial"/>
        <family val="2"/>
      </rPr>
      <t xml:space="preserve"> del presente dictamen, al omitir presentar los tickets, de los gastos erogados por un importe de $3,031.59 y adicionalmente no localizarse los comprobantes fiscales que amparen dichas erogaciones la observación </t>
    </r>
    <r>
      <rPr>
        <b/>
        <sz val="11"/>
        <rFont val="Arial"/>
        <family val="2"/>
      </rPr>
      <t>no quedó atendida</t>
    </r>
    <r>
      <rPr>
        <sz val="11"/>
        <rFont val="Arial"/>
        <family val="2"/>
      </rPr>
      <t>.</t>
    </r>
  </si>
  <si>
    <r>
      <rPr>
        <b/>
        <sz val="11"/>
        <rFont val="Arial"/>
        <family val="2"/>
      </rPr>
      <t>02-MI-MRE-JNED-C1</t>
    </r>
    <r>
      <rPr>
        <sz val="11"/>
        <rFont val="Arial"/>
        <family val="2"/>
      </rPr>
      <t xml:space="preserve">
La persona candidata a juzgadora omitió presentar la documentación soporte que compruebe el gasto consistente en ticket de los gastos erogados, así como los comprobantes fiscales que amparan dichas erogaciones por un monto de $3,031.59.
</t>
    </r>
    <r>
      <rPr>
        <b/>
        <sz val="11"/>
        <rFont val="Arial"/>
        <family val="2"/>
      </rPr>
      <t xml:space="preserve"> </t>
    </r>
    <r>
      <rPr>
        <sz val="11"/>
        <rFont val="Arial"/>
        <family val="2"/>
      </rPr>
      <t xml:space="preserve">
 </t>
    </r>
  </si>
  <si>
    <r>
      <rPr>
        <b/>
        <sz val="11"/>
        <rFont val="Arial"/>
        <family val="2"/>
      </rPr>
      <t xml:space="preserve">No atendida
</t>
    </r>
    <r>
      <rPr>
        <sz val="11"/>
        <rFont val="Arial"/>
        <family val="2"/>
      </rPr>
      <t xml:space="preserve">
De las aclaraciones proporcionadas por el candidato en el MEFIC, se determinó lo siguiente:
Respecto de la documentación señalada con (1) en la columna “Referencia Dictamen” del </t>
    </r>
    <r>
      <rPr>
        <b/>
        <sz val="11"/>
        <rFont val="Arial"/>
        <family val="2"/>
      </rPr>
      <t>ANEXO-L-MI-MRE-GAP-3</t>
    </r>
    <r>
      <rPr>
        <sz val="11"/>
        <rFont val="Arial"/>
        <family val="2"/>
      </rPr>
      <t xml:space="preserve"> del presente dictamen, se constató que aun cuando manifestó que las plataformas de facturación no le permitieron emitir los comprobantes, se observó que omitió presentar los comprobantes XML, así como la representación impresa en PDF señalados en el </t>
    </r>
    <r>
      <rPr>
        <b/>
        <sz val="11"/>
        <rFont val="Arial"/>
        <family val="2"/>
      </rPr>
      <t>ANEXO-L-MI-MRE-GAP-3</t>
    </r>
    <r>
      <rPr>
        <sz val="11"/>
        <rFont val="Arial"/>
        <family val="2"/>
      </rPr>
      <t xml:space="preserve"> del presente dictamen, sin embargo fueron localizados en el MEFIC, los tickets, de los gastos erogados por un importe de </t>
    </r>
    <r>
      <rPr>
        <b/>
        <sz val="11"/>
        <rFont val="Arial"/>
        <family val="2"/>
      </rPr>
      <t>$636.00</t>
    </r>
    <r>
      <rPr>
        <sz val="11"/>
        <rFont val="Arial"/>
        <family val="2"/>
      </rPr>
      <t xml:space="preserve"> que amparen dichas erogaciones, por tal razón, la observación, </t>
    </r>
    <r>
      <rPr>
        <b/>
        <sz val="11"/>
        <rFont val="Arial"/>
        <family val="2"/>
      </rPr>
      <t>quedó atendida</t>
    </r>
    <r>
      <rPr>
        <sz val="11"/>
        <rFont val="Arial"/>
        <family val="2"/>
      </rPr>
      <t xml:space="preserve">.
Finalmente, de los comprobantes señalados con (2) en la columna “Referencia” del </t>
    </r>
    <r>
      <rPr>
        <b/>
        <sz val="11"/>
        <rFont val="Arial"/>
        <family val="2"/>
      </rPr>
      <t>ANEXO-L-MI-MRE-GAP-3</t>
    </r>
    <r>
      <rPr>
        <sz val="11"/>
        <rFont val="Arial"/>
        <family val="2"/>
      </rPr>
      <t xml:space="preserve"> del presente dictamen, la respuesta se consideró insatisfactoria, que las plataformas de facturación no le permitieron emitir los comprobantes, se observó que omitió presentar los comprobantes XML, así como la representación impresa en PDF señalados en el </t>
    </r>
    <r>
      <rPr>
        <b/>
        <sz val="11"/>
        <rFont val="Arial"/>
        <family val="2"/>
      </rPr>
      <t>ANEXO-L-MI-MRE-GAP-3</t>
    </r>
    <r>
      <rPr>
        <sz val="11"/>
        <rFont val="Arial"/>
        <family val="2"/>
      </rPr>
      <t xml:space="preserve"> del presente dictamen de los gastos por concepto de combustibles, por lo que al no comprobar el gasto la observación </t>
    </r>
    <r>
      <rPr>
        <b/>
        <sz val="11"/>
        <rFont val="Arial"/>
        <family val="2"/>
      </rPr>
      <t>no quedó atendida</t>
    </r>
    <r>
      <rPr>
        <sz val="11"/>
        <rFont val="Arial"/>
        <family val="2"/>
      </rPr>
      <t xml:space="preserve"> por un importe de </t>
    </r>
    <r>
      <rPr>
        <b/>
        <sz val="11"/>
        <rFont val="Arial"/>
        <family val="2"/>
      </rPr>
      <t>$1,436.40</t>
    </r>
    <r>
      <rPr>
        <sz val="11"/>
        <rFont val="Arial"/>
        <family val="2"/>
      </rPr>
      <t>.</t>
    </r>
  </si>
  <si>
    <r>
      <rPr>
        <b/>
        <sz val="11"/>
        <rFont val="Arial"/>
        <family val="2"/>
      </rPr>
      <t>02-MI-MRE-GAP-C4</t>
    </r>
    <r>
      <rPr>
        <sz val="11"/>
        <rFont val="Arial"/>
        <family val="2"/>
      </rPr>
      <t xml:space="preserve">
La persona candidata a juzgadora omitió presentar la documentación soporte que compruebe el gasto consistente en pago de combustible y peajes por un monto de </t>
    </r>
    <r>
      <rPr>
        <b/>
        <sz val="11"/>
        <rFont val="Arial"/>
        <family val="2"/>
      </rPr>
      <t>$1,436.40</t>
    </r>
    <r>
      <rPr>
        <sz val="11"/>
        <rFont val="Arial"/>
        <family val="2"/>
      </rPr>
      <t>.</t>
    </r>
  </si>
  <si>
    <r>
      <rPr>
        <b/>
        <sz val="11"/>
        <color rgb="FF000000"/>
        <rFont val="Arial"/>
      </rPr>
      <t xml:space="preserve">No Atendida
</t>
    </r>
    <r>
      <rPr>
        <sz val="11"/>
        <color rgb="FF000000"/>
        <rFont val="Arial"/>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rPr>
      <t>ANEXO-L-MI-MRE-ABO-3</t>
    </r>
    <r>
      <rPr>
        <sz val="11"/>
        <color rgb="FF000000"/>
        <rFont val="Arial"/>
      </rPr>
      <t xml:space="preserve"> de la carpeta </t>
    </r>
    <r>
      <rPr>
        <b/>
        <sz val="11"/>
        <color rgb="FF000000"/>
        <rFont val="Arial"/>
      </rPr>
      <t>04.L-MI-MRE-ABO</t>
    </r>
    <r>
      <rPr>
        <sz val="11"/>
        <color rgb="FF000000"/>
        <rFont val="Arial"/>
      </rPr>
      <t xml:space="preserve"> del presente dictamen, se constató que dichos registros corresponden a retiros de efectivo y el pago de un medicamento los cuales fueron registrados en el MEFIC, sin embargo no corresponden a gastos de campaña; por tal razón, en cuanto a este punto la observación </t>
    </r>
    <r>
      <rPr>
        <b/>
        <sz val="11"/>
        <color rgb="FF000000"/>
        <rFont val="Arial"/>
      </rPr>
      <t xml:space="preserve">quedó atendida.
</t>
    </r>
    <r>
      <rPr>
        <sz val="11"/>
        <color rgb="FF000000"/>
        <rFont val="Arial"/>
      </rPr>
      <t xml:space="preserve">
Con respecto de la documentación señalada con (2) en la columna “Referencia Dictamen” del </t>
    </r>
    <r>
      <rPr>
        <b/>
        <sz val="11"/>
        <color rgb="FF000000"/>
        <rFont val="Arial"/>
      </rPr>
      <t>ANEXO-L-MI-MRE-ABO-3</t>
    </r>
    <r>
      <rPr>
        <sz val="11"/>
        <color rgb="FF000000"/>
        <rFont val="Arial"/>
      </rPr>
      <t xml:space="preserve"> de la carpeta </t>
    </r>
    <r>
      <rPr>
        <b/>
        <sz val="11"/>
        <color rgb="FF000000"/>
        <rFont val="Arial"/>
      </rPr>
      <t>04.L-MI-MRE-ABO</t>
    </r>
    <r>
      <rPr>
        <sz val="11"/>
        <color rgb="FF000000"/>
        <rFont val="Arial"/>
      </rPr>
      <t xml:space="preserve"> del presente dictamen, se constató que solo realizó manifestaciones sobre los registros que no corresponden a gastos de campaña, por lo que esta autoridad realizó una búsqueda exhaustiva en los diferentes apartados del MEFIC y se constató que no fue agregada la documentación faltante  observada de los gastos erogados, sin embargo, se localizaron los comprobantes fiscales que amparan dichas erogaciones, por lo que, solo omitió presentar los tickets de combustible, boletos o pases de abordar de los gastos erogados; por tal razón, la observación </t>
    </r>
    <r>
      <rPr>
        <b/>
        <sz val="11"/>
        <color rgb="FF000000"/>
        <rFont val="Arial"/>
      </rPr>
      <t xml:space="preserve">no quedó atendida.
</t>
    </r>
    <r>
      <rPr>
        <sz val="11"/>
        <color rgb="FF000000"/>
        <rFont val="Arial"/>
      </rPr>
      <t xml:space="preserve">Finalmente, respecto de la documentación señalada con (3) en la columna “Referencia Dictamen” del </t>
    </r>
    <r>
      <rPr>
        <b/>
        <sz val="11"/>
        <color rgb="FF000000"/>
        <rFont val="Arial"/>
      </rPr>
      <t>ANEXO-L-MI-MRE-ABO-3</t>
    </r>
    <r>
      <rPr>
        <sz val="11"/>
        <color rgb="FF000000"/>
        <rFont val="Arial"/>
      </rPr>
      <t xml:space="preserve"> de la carpeta </t>
    </r>
    <r>
      <rPr>
        <b/>
        <sz val="11"/>
        <color rgb="FF000000"/>
        <rFont val="Arial"/>
      </rPr>
      <t>04.L-MI-MRE-ABO</t>
    </r>
    <r>
      <rPr>
        <sz val="11"/>
        <color rgb="FF000000"/>
        <rFont val="Arial"/>
      </rPr>
      <t xml:space="preserve"> del presente dictamen, se constató que aun cuando manifestó que sobre los registros que no corresponden a gastos de campaña, por lo que esta autoridad realizó una búsqueda exhaustiva en los diferentes apartados del MEFIC y se constató que no fue agregada la documentación faltante observada de los gastos erogados por concepto de casetas y peajes, sin embargo, se localizaron los comprobantes fiscales que amparan dichas erogaciones; por tal razón, la observación</t>
    </r>
    <r>
      <rPr>
        <b/>
        <sz val="11"/>
        <color rgb="FF000000"/>
        <rFont val="Arial"/>
      </rPr>
      <t xml:space="preserve"> quedo atendida.</t>
    </r>
  </si>
  <si>
    <r>
      <rPr>
        <b/>
        <sz val="11"/>
        <color rgb="FF000000"/>
        <rFont val="Arial"/>
      </rPr>
      <t xml:space="preserve">Atendida
</t>
    </r>
    <r>
      <rPr>
        <sz val="11"/>
        <color rgb="FF000000"/>
        <rFont val="Arial"/>
      </rPr>
      <t xml:space="preserve">
De las aclaraciones proporcionadas por la persona candidata a juzgadora en el MEFIC, la respuesta se consideró satisfactoria, toda vez que aun cuando manifestó "...</t>
    </r>
    <r>
      <rPr>
        <i/>
        <sz val="11"/>
        <color rgb="FF000000"/>
        <rFont val="Arial"/>
      </rPr>
      <t xml:space="preserve">se incorporan al MEFIC las facturas en formatos PDF y XML, por las cantidades amparadas en cada uno de los tickets...", </t>
    </r>
    <r>
      <rPr>
        <sz val="11"/>
        <color rgb="FF000000"/>
        <rFont val="Arial"/>
      </rPr>
      <t xml:space="preserve">sin embargo esta autoridad realizó una búsqueda exhaustiva en los diferentes apartados del MEFIC y constató que omitió presentar los comprobantes XML, así como su representación en PDF señalados en el del </t>
    </r>
    <r>
      <rPr>
        <b/>
        <sz val="11"/>
        <color rgb="FF000000"/>
        <rFont val="Arial"/>
      </rPr>
      <t>ANEXO-L-MI-MRE-FFCS-3</t>
    </r>
    <r>
      <rPr>
        <sz val="11"/>
        <color rgb="FF000000"/>
        <rFont val="Arial"/>
      </rPr>
      <t xml:space="preserve"> de la carpeta </t>
    </r>
    <r>
      <rPr>
        <b/>
        <sz val="11"/>
        <color rgb="FF000000"/>
        <rFont val="Arial"/>
      </rPr>
      <t>14.L-MI-MRE-FFCS</t>
    </r>
    <r>
      <rPr>
        <sz val="11"/>
        <color rgb="FF000000"/>
        <rFont val="Arial"/>
      </rPr>
      <t xml:space="preserve"> del presente dictamen, de los gastos por concepto de Combustibles y peajes; sin embargo al presentar los tickets con ello comprueba los gastos erogados por concepto de casetas y peajes; por tal razón la observación </t>
    </r>
    <r>
      <rPr>
        <b/>
        <sz val="11"/>
        <color rgb="FF000000"/>
        <rFont val="Arial"/>
      </rPr>
      <t>quedó atendida</t>
    </r>
    <r>
      <rPr>
        <sz val="11"/>
        <color rgb="FF000000"/>
        <rFont val="Arial"/>
      </rPr>
      <t xml:space="preserve"> 
</t>
    </r>
  </si>
  <si>
    <r>
      <rPr>
        <b/>
        <sz val="11"/>
        <color rgb="FF000000"/>
        <rFont val="Arial"/>
      </rPr>
      <t xml:space="preserve">02-MI-MRE-FFCS-C3
</t>
    </r>
    <r>
      <rPr>
        <sz val="11"/>
        <color rgb="FF000000"/>
        <rFont val="Arial"/>
      </rPr>
      <t xml:space="preserve">
Atendida.</t>
    </r>
  </si>
  <si>
    <r>
      <rPr>
        <b/>
        <sz val="11"/>
        <color rgb="FF000000"/>
        <rFont val="Arial"/>
      </rPr>
      <t xml:space="preserve">No atendida
</t>
    </r>
    <r>
      <rPr>
        <sz val="11"/>
        <color rgb="FF000000"/>
        <rFont val="Arial"/>
      </rPr>
      <t xml:space="preserve">
De las aclaraciones proporcionadas por el candidato en el MEFIC, se determinó lo siguiente:
En lo que corresponde a los registros identificados con (1) en la columna "Referencia Dictamen" del </t>
    </r>
    <r>
      <rPr>
        <b/>
        <sz val="11"/>
        <color rgb="FF000000"/>
        <rFont val="Arial"/>
      </rPr>
      <t>ANEXO-L-MI-MRE-MWCN-2</t>
    </r>
    <r>
      <rPr>
        <sz val="11"/>
        <color rgb="FF000000"/>
        <rFont val="Arial"/>
      </rPr>
      <t xml:space="preserve"> de la carpeta </t>
    </r>
    <r>
      <rPr>
        <b/>
        <sz val="11"/>
        <color rgb="FF000000"/>
        <rFont val="Arial"/>
      </rPr>
      <t>43.L-MI-MRE-MWCN</t>
    </r>
    <r>
      <rPr>
        <sz val="11"/>
        <color rgb="FF000000"/>
        <rFont val="Arial"/>
      </rPr>
      <t xml:space="preserve"> del presente dictamen, aun y  cuando manifestó que se anexaron los egresos faltantes con sus comprobantes correspondientes en el apartado de informe de gasto único, se observó que omitió presentar los comprobantes XML, así como su representación en PDF de los gastos por concepto de peajes; sin embargo al registrar los tickets en el MEFIC, el candidato a juzgador comprueba los gastos erogados por dicho concepto; por tal razón, la observación </t>
    </r>
    <r>
      <rPr>
        <b/>
        <sz val="11"/>
        <color rgb="FF000000"/>
        <rFont val="Arial"/>
      </rPr>
      <t xml:space="preserve">quedó atendida </t>
    </r>
    <r>
      <rPr>
        <sz val="11"/>
        <color rgb="FF000000"/>
        <rFont val="Arial"/>
      </rPr>
      <t xml:space="preserve">por un importe de </t>
    </r>
    <r>
      <rPr>
        <b/>
        <sz val="11"/>
        <color rgb="FF000000"/>
        <rFont val="Arial"/>
      </rPr>
      <t>$1,288.00.</t>
    </r>
    <r>
      <rPr>
        <sz val="11"/>
        <color rgb="FF000000"/>
        <rFont val="Arial"/>
      </rPr>
      <t xml:space="preserve"> 
En cuanto a los registros identificados con (2) en la columna "Referencia Dictamen" del </t>
    </r>
    <r>
      <rPr>
        <b/>
        <sz val="11"/>
        <color rgb="FF000000"/>
        <rFont val="Arial"/>
      </rPr>
      <t>ANEXO-L-MI-MRE-MWCN-2</t>
    </r>
    <r>
      <rPr>
        <sz val="11"/>
        <color rgb="FF000000"/>
        <rFont val="Arial"/>
      </rPr>
      <t xml:space="preserve"> de la carpeta </t>
    </r>
    <r>
      <rPr>
        <b/>
        <sz val="11"/>
        <color rgb="FF000000"/>
        <rFont val="Arial"/>
      </rPr>
      <t>43.L-MI-MRE-MWCN</t>
    </r>
    <r>
      <rPr>
        <sz val="11"/>
        <color rgb="FF000000"/>
        <rFont val="Arial"/>
      </rPr>
      <t xml:space="preserve"> del presente dictamen, la respuesta se consideró insatisfactoria, toda vez que aun cuando manifestó que se anexaron los egresos faltantes con sus comprobantes correspondientes en el apartado de informe de gasto único, se observó que omitió presentar los comprobantes XML, así como su representación en PDF de los gastos por concepto de combustibles, hospedajes y alimentos en la etapa normal, por lo que al no comprobar el gasto la observación </t>
    </r>
    <r>
      <rPr>
        <b/>
        <sz val="11"/>
        <color rgb="FF000000"/>
        <rFont val="Arial"/>
      </rPr>
      <t>no quedó atendida</t>
    </r>
    <r>
      <rPr>
        <sz val="11"/>
        <color rgb="FF000000"/>
        <rFont val="Arial"/>
      </rPr>
      <t xml:space="preserve"> por un importe de </t>
    </r>
    <r>
      <rPr>
        <b/>
        <sz val="11"/>
        <color rgb="FF000000"/>
        <rFont val="Arial"/>
      </rPr>
      <t xml:space="preserve">$6,272.38.
</t>
    </r>
    <r>
      <rPr>
        <sz val="11"/>
        <color rgb="FF000000"/>
        <rFont val="Arial"/>
      </rPr>
      <t xml:space="preserve">Finalmente en lo que corresponde a los registros identificados con (3) en la columna "Referencia Dictamen" del </t>
    </r>
    <r>
      <rPr>
        <b/>
        <sz val="11"/>
        <color rgb="FF000000"/>
        <rFont val="Arial"/>
      </rPr>
      <t>ANEXO-L-MI-MRE-MWCN-2</t>
    </r>
    <r>
      <rPr>
        <sz val="11"/>
        <color rgb="FF000000"/>
        <rFont val="Arial"/>
      </rPr>
      <t xml:space="preserve"> de la carpeta </t>
    </r>
    <r>
      <rPr>
        <b/>
        <sz val="11"/>
        <color rgb="FF000000"/>
        <rFont val="Arial"/>
      </rPr>
      <t>43.L-MI-MRE-MWCN</t>
    </r>
    <r>
      <rPr>
        <sz val="11"/>
        <color rgb="FF000000"/>
        <rFont val="Arial"/>
      </rPr>
      <t xml:space="preserve"> del presente dictamen, se observó que el candidato a juzgador, precisamente en la etapa de corrección realizó el registro de 2 egresos como se muestran a continuación:
Fecha de operación: 16/04/2025
Tipo de Gasto: Hospedaje y Alimentos
Monto de la operación: $715.00.
Fecha de operación: 28/04/2025
Tipo de Gasto: Propaganda impresa
Monto de la operación: $4,500.00.
De la revisión, se constató que omitió presentar la documentación soporte que compruebe el gasto, por tal razón, sobre este punto la observación</t>
    </r>
    <r>
      <rPr>
        <b/>
        <sz val="11"/>
        <color rgb="FF000000"/>
        <rFont val="Arial"/>
      </rPr>
      <t xml:space="preserve"> no quedó atendida </t>
    </r>
    <r>
      <rPr>
        <sz val="11"/>
        <color rgb="FF000000"/>
        <rFont val="Arial"/>
      </rPr>
      <t xml:space="preserve">por un importe de </t>
    </r>
    <r>
      <rPr>
        <b/>
        <sz val="11"/>
        <color rgb="FF000000"/>
        <rFont val="Arial"/>
      </rPr>
      <t xml:space="preserve">$5,215.00.
</t>
    </r>
    <r>
      <rPr>
        <sz val="11"/>
        <color rgb="FF000000"/>
        <rFont val="Arial"/>
      </rPr>
      <t xml:space="preserve">
</t>
    </r>
  </si>
  <si>
    <r>
      <rPr>
        <b/>
        <sz val="11"/>
        <color rgb="FF000000"/>
        <rFont val="Arial"/>
      </rPr>
      <t xml:space="preserve">02-MI-MRE-MWCN-C2
</t>
    </r>
    <r>
      <rPr>
        <sz val="11"/>
        <color rgb="FF000000"/>
        <rFont val="Arial"/>
      </rPr>
      <t xml:space="preserve">
La persona candidata a juzgadora omitió presentar la documentación soporte que compruebe el gasto consistente en combustibles, peajes, hospedajes y alimentos por un monto de </t>
    </r>
    <r>
      <rPr>
        <b/>
        <sz val="11"/>
        <color rgb="FF000000"/>
        <rFont val="Arial"/>
      </rPr>
      <t>$11,487.38.</t>
    </r>
  </si>
  <si>
    <t>$11,487.38.</t>
  </si>
  <si>
    <r>
      <rPr>
        <b/>
        <sz val="11"/>
        <rFont val="Arial"/>
        <family val="2"/>
      </rPr>
      <t xml:space="preserve">
02-MI-MRE-MAMV-C1
</t>
    </r>
    <r>
      <rPr>
        <sz val="11"/>
        <rFont val="Arial"/>
        <family val="2"/>
      </rPr>
      <t xml:space="preserve">La persona candidata a juzgadora omitió presentar la documentación soporte que compruebe el gasto consistente en XML Y PDF  por un monto de </t>
    </r>
    <r>
      <rPr>
        <b/>
        <sz val="11"/>
        <rFont val="Arial"/>
        <family val="2"/>
      </rPr>
      <t>$4,093.39.</t>
    </r>
    <r>
      <rPr>
        <sz val="11"/>
        <rFont val="Arial"/>
        <family val="2"/>
      </rPr>
      <t xml:space="preserve">
</t>
    </r>
    <r>
      <rPr>
        <b/>
        <sz val="11"/>
        <rFont val="Arial"/>
        <family val="2"/>
      </rPr>
      <t xml:space="preserve">
02-MI-MRE-MAMV-C2</t>
    </r>
    <r>
      <rPr>
        <sz val="11"/>
        <rFont val="Arial"/>
        <family val="2"/>
      </rPr>
      <t xml:space="preserve">
La persona candidata a juzgadora omitió presentar 1 comprobantes fiscales en formato XML por un monto de </t>
    </r>
    <r>
      <rPr>
        <b/>
        <sz val="11"/>
        <rFont val="Arial"/>
        <family val="2"/>
      </rPr>
      <t>$ 6,280.00</t>
    </r>
  </si>
  <si>
    <t xml:space="preserve">
$4,093.39.
$ 6,280.00</t>
  </si>
  <si>
    <r>
      <rPr>
        <b/>
        <sz val="11"/>
        <rFont val="Arial"/>
        <family val="2"/>
      </rPr>
      <t xml:space="preserve">No atendida
</t>
    </r>
    <r>
      <rPr>
        <sz val="11"/>
        <rFont val="Arial"/>
        <family val="2"/>
      </rPr>
      <t xml:space="preserve">De las aclaraciones proporcionadas por el candidato en el MEFIC, se determinó lo siguiente:
Respecto de los comprobantes señalados con (1) en la columna “Referencia” </t>
    </r>
    <r>
      <rPr>
        <b/>
        <sz val="11"/>
        <rFont val="Arial"/>
        <family val="2"/>
      </rPr>
      <t>ANEXO-L-MI-MRE-MAMV-2</t>
    </r>
    <r>
      <rPr>
        <sz val="11"/>
        <rFont val="Arial"/>
        <family val="2"/>
      </rPr>
      <t xml:space="preserve"> de la carpeta </t>
    </r>
    <r>
      <rPr>
        <b/>
        <sz val="11"/>
        <rFont val="Arial"/>
        <family val="2"/>
      </rPr>
      <t>45.L-MI-MRE-MAMV</t>
    </r>
    <r>
      <rPr>
        <sz val="11"/>
        <rFont val="Arial"/>
        <family val="2"/>
      </rPr>
      <t xml:space="preserve"> del presente dictamen, la persona candidata a juzgadora no se manifestó al respecto de esta observación, por lo que se observó que omitió presentar los comprobantes XML y su representación en PDF solicitados de los gastos por concepto de propaganda impresa, combustible y peajes  y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$4,093.39.</t>
    </r>
    <r>
      <rPr>
        <sz val="11"/>
        <rFont val="Arial"/>
        <family val="2"/>
      </rPr>
      <t xml:space="preserve">
Respecto de los comprobantes señalados con (2) en la columna “Referencia” del </t>
    </r>
    <r>
      <rPr>
        <b/>
        <sz val="11"/>
        <rFont val="Arial"/>
        <family val="2"/>
      </rPr>
      <t>ANEXO-L-MI-MRE-MAMV-2</t>
    </r>
    <r>
      <rPr>
        <sz val="11"/>
        <rFont val="Arial"/>
        <family val="2"/>
      </rPr>
      <t xml:space="preserve"> de la carpeta </t>
    </r>
    <r>
      <rPr>
        <b/>
        <sz val="11"/>
        <rFont val="Arial"/>
        <family val="2"/>
      </rPr>
      <t>45.L-MI-MRE-MAMV</t>
    </r>
    <r>
      <rPr>
        <sz val="11"/>
        <rFont val="Arial"/>
        <family val="2"/>
      </rPr>
      <t xml:space="preserve"> del presente dictamen, la persona candidata a juzgadora no se manifestó al respecto de esta observación, por lo que se observó que omitió presentar los comprobantes XML solicitados de los gastos por concepto de propaganda impresa, combustible y peajes, por tal razón la observación </t>
    </r>
    <r>
      <rPr>
        <b/>
        <sz val="11"/>
        <rFont val="Arial"/>
        <family val="2"/>
      </rPr>
      <t>no quedó atendida</t>
    </r>
    <r>
      <rPr>
        <sz val="11"/>
        <rFont val="Arial"/>
        <family val="2"/>
      </rPr>
      <t xml:space="preserve"> por un importe de </t>
    </r>
    <r>
      <rPr>
        <b/>
        <sz val="11"/>
        <rFont val="Arial"/>
        <family val="2"/>
      </rPr>
      <t>$6,280.00.</t>
    </r>
    <r>
      <rPr>
        <sz val="11"/>
        <rFont val="Arial"/>
        <family val="2"/>
      </rPr>
      <t xml:space="preserve">
Finalmente, respecto de la documentación señalada con (3) en la columna “Referencia” del </t>
    </r>
    <r>
      <rPr>
        <b/>
        <sz val="11"/>
        <rFont val="Arial"/>
        <family val="2"/>
      </rPr>
      <t>ANEXO-L-MI-MRE-MAMV-2</t>
    </r>
    <r>
      <rPr>
        <sz val="11"/>
        <rFont val="Arial"/>
        <family val="2"/>
      </rPr>
      <t xml:space="preserve"> de la carpeta </t>
    </r>
    <r>
      <rPr>
        <b/>
        <sz val="11"/>
        <rFont val="Arial"/>
        <family val="2"/>
      </rPr>
      <t>45.L-MI-MRE-MAMV</t>
    </r>
    <r>
      <rPr>
        <sz val="11"/>
        <rFont val="Arial"/>
        <family val="2"/>
      </rPr>
      <t xml:space="preserve"> del presente dictamen, se constató que aun cuando no se manifestó en cuanto a este punto, de una busqueda exahustiva fueron localizados en el MEFIC, los tickets, de los gastos erogados por un importe de </t>
    </r>
    <r>
      <rPr>
        <b/>
        <sz val="11"/>
        <rFont val="Arial"/>
        <family val="2"/>
      </rPr>
      <t>$1,108.00</t>
    </r>
    <r>
      <rPr>
        <sz val="11"/>
        <rFont val="Arial"/>
        <family val="2"/>
      </rPr>
      <t xml:space="preserve"> que amparen dichas erogaciones, por tal razón, la observación, </t>
    </r>
    <r>
      <rPr>
        <b/>
        <sz val="11"/>
        <rFont val="Arial"/>
        <family val="2"/>
      </rPr>
      <t>quedó atendida</t>
    </r>
    <r>
      <rPr>
        <sz val="11"/>
        <rFont val="Arial"/>
        <family val="2"/>
      </rPr>
      <t xml:space="preserve">. </t>
    </r>
  </si>
  <si>
    <t>Josafat Vargas Frutis</t>
  </si>
  <si>
    <t>Miguel Ángel Moreles Vázquez</t>
  </si>
  <si>
    <r>
      <rPr>
        <b/>
        <sz val="11"/>
        <rFont val="Arial"/>
        <family val="2"/>
      </rPr>
      <t>02-MI-MRE-EIBE-C4</t>
    </r>
    <r>
      <rPr>
        <sz val="11"/>
        <rFont val="Arial"/>
        <family val="2"/>
      </rPr>
      <t xml:space="preserve">
Sin efectos en atencion al acatamiento señalado en la sentencia ST-RAP-167/2025 de la Sala Toluca del TEPJF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</si>
  <si>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ANEXO-L-MI-MRE-EIBE-8 aun cuando señala que el atraso se debió a un empalme de actividades;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8 eventos registrados en forma extemporánea sin la antelación de 5 días a su realización. ANEXO-L-MI-MRE-EIBE-8
</t>
    </r>
    <r>
      <rPr>
        <b/>
        <sz val="11"/>
        <rFont val="Arial"/>
        <family val="2"/>
      </rPr>
      <t>Acatamiento ST-RAP-167/2025</t>
    </r>
    <r>
      <rPr>
        <sz val="11"/>
        <rFont val="Arial"/>
        <family val="2"/>
      </rPr>
      <t xml:space="preserve">
Derivado de la sentencia relativa al expediente ST-RAP-167/2025 emitida por las magistraturas que integran el Pleno de la Sala Toluca del Tribunal Electoral del Poder Judicial de la Federación, correspondiente a la Quinta Circunscripción Plurinominal; donde se ordena a la autoridad responsable que deje sin efectos la conclusión 02-MI-MRE-EIBE-C4.
Al respecto, en acatamiento a lo solicitado y derivado de la revision efectuada a los documentos presentados en el sistema MEFIC y a la respuesta presentada por la persona candidata se determinó lo siguiente:
De los eventos señalados en el ANEXO-L-MI-MRE-EIBE-8 referente a 8 eventos registrados de manera extemporánea fuera del plazo establecido por la normatividad, la persona candidata manifestó que el retraso se debió a un empalme de actividades; al respecto, la sala considero que para dicho análisis es necesario precisar que el principio pro persona, permite elegir, en su caso, la norma o la interpretación que proteja de mejor manera los derechos fundamentales dentro de las posibilidades que existan, señalando que a partir de tal principio se advierte que la autoridad reconoce que existe la posibilidad de reportar eventos con una menor anticipación al plazo ordinario de cinco días y la relevancia de que se reporten; resaltando que las candidaturas a jueces son ciudadanas y ciudadanos que no cuentan con financiamiento público, ni con una estructura encargada de gestionar el sistema para su fiscalización; por lo que considera válido que las personas juzgadoras reporten los eventos incluso el mismo día en que se realicen o, en atención a las circunstancias en que compiten y tomando en cuenta que, a partir de la propia normativa, es relevante que se ponga en conocimiento de la autoridad a realización del evento, incluso el mismo día de su celebración; por tal razón, respecto a estos casos la observación </t>
    </r>
    <r>
      <rPr>
        <b/>
        <sz val="11"/>
        <rFont val="Arial"/>
        <family val="2"/>
      </rPr>
      <t>quedó sin efectos</t>
    </r>
    <r>
      <rPr>
        <sz val="1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</si>
</sst>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Red]\-&quot;$&quot;#,##0.00"/>
    <numFmt numFmtId="44" formatCode="_-&quot;$&quot;* #,##0.00_-;\-&quot;$&quot;* #,##0.00_-;_-&quot;$&quot;* &quot;-&quot;??_-;_-@_-"/>
    <numFmt numFmtId="164" formatCode="#,##0.00\ &quot;€&quot;;[Red]\-#,##0.00\ &quot;€&quot;"/>
    <numFmt numFmtId="165" formatCode="#,##0_ ;[Red]\-#,##0\ "/>
    <numFmt numFmtId="166" formatCode="&quot;$&quot;#,##0.00"/>
    <numFmt numFmtId="167" formatCode="#,##0.00_ ;[Red]\-#,##0.00\ "/>
    <numFmt numFmtId="168" formatCode="&quot;€&quot;#,##0.00"/>
  </numFmts>
  <fonts count="38"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sz val="11"/>
      <color theme="4"/>
      <name val="Arial"/>
      <family val="2"/>
    </font>
    <font>
      <b/>
      <sz val="11"/>
      <color rgb="FFFF0000"/>
      <name val="Arial"/>
      <family val="2"/>
    </font>
    <font>
      <i/>
      <sz val="11"/>
      <color theme="1"/>
      <name val="Arial"/>
      <family val="2"/>
    </font>
    <font>
      <b/>
      <i/>
      <sz val="11"/>
      <color theme="1"/>
      <name val="Arial"/>
      <family val="2"/>
    </font>
    <font>
      <i/>
      <sz val="11"/>
      <color rgb="FF000000"/>
      <name val="Arial"/>
      <family val="2"/>
    </font>
    <font>
      <sz val="11"/>
      <color theme="1"/>
      <name val="Arial"/>
      <family val="2"/>
      <charset val="1"/>
    </font>
    <font>
      <sz val="11"/>
      <color rgb="FF242424"/>
      <name val="Arial"/>
      <family val="2"/>
    </font>
    <font>
      <b/>
      <sz val="11"/>
      <color theme="1"/>
      <name val="Arial"/>
      <family val="2"/>
    </font>
    <font>
      <i/>
      <sz val="12"/>
      <color rgb="FF000000"/>
      <name val="Arial"/>
      <family val="2"/>
    </font>
    <font>
      <i/>
      <u/>
      <sz val="11"/>
      <color rgb="FF000000"/>
      <name val="Arial"/>
      <family val="2"/>
    </font>
    <font>
      <sz val="11"/>
      <color rgb="FF000000"/>
      <name val="Calibri"/>
      <family val="2"/>
      <scheme val="minor"/>
    </font>
    <font>
      <u/>
      <sz val="11"/>
      <color rgb="FF000000"/>
      <name val="Arial"/>
      <family val="2"/>
    </font>
    <font>
      <b/>
      <sz val="10"/>
      <name val="Arial"/>
      <family val="2"/>
    </font>
    <font>
      <b/>
      <i/>
      <sz val="11"/>
      <color rgb="FF000000"/>
      <name val="Arial"/>
      <family val="2"/>
    </font>
    <font>
      <strike/>
      <sz val="11"/>
      <name val="Arial"/>
      <family val="2"/>
    </font>
    <font>
      <sz val="12"/>
      <color theme="1"/>
      <name val="Arial"/>
      <family val="2"/>
    </font>
    <font>
      <sz val="8"/>
      <color theme="1"/>
      <name val="Calibri Light"/>
      <family val="2"/>
    </font>
    <font>
      <b/>
      <sz val="11"/>
      <color rgb="FF000000"/>
      <name val="Calibri"/>
      <family val="2"/>
      <scheme val="minor"/>
    </font>
    <font>
      <b/>
      <sz val="11"/>
      <color rgb="FF000000"/>
      <name val="Arial"/>
    </font>
    <font>
      <sz val="11"/>
      <color rgb="FF000000"/>
      <name val="Arial"/>
    </font>
    <font>
      <b/>
      <sz val="11"/>
      <name val="Arial"/>
    </font>
    <font>
      <i/>
      <sz val="11"/>
      <color rgb="FF000000"/>
      <name val="Arial"/>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s>
  <cellStyleXfs count="10">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1" fillId="0" borderId="0"/>
  </cellStyleXfs>
  <cellXfs count="26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0" fontId="13" fillId="0" borderId="0" xfId="0" applyFont="1" applyAlignment="1">
      <alignment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0" fontId="3" fillId="0" borderId="3" xfId="0" applyFont="1" applyBorder="1" applyAlignment="1">
      <alignment horizontal="center" vertical="top" wrapText="1"/>
    </xf>
    <xf numFmtId="0" fontId="7" fillId="0" borderId="1" xfId="0" applyFont="1" applyBorder="1" applyAlignment="1">
      <alignment horizontal="justify" vertical="top" wrapText="1"/>
    </xf>
    <xf numFmtId="0" fontId="3" fillId="0" borderId="1" xfId="0" applyFont="1" applyBorder="1" applyAlignment="1">
      <alignment vertical="top"/>
    </xf>
    <xf numFmtId="0" fontId="3" fillId="0" borderId="1" xfId="0" applyFont="1" applyBorder="1" applyAlignment="1">
      <alignment horizontal="center" vertical="top"/>
    </xf>
    <xf numFmtId="0" fontId="3" fillId="0" borderId="1" xfId="0" applyFont="1" applyBorder="1" applyAlignment="1">
      <alignment horizontal="justify" vertical="top"/>
    </xf>
    <xf numFmtId="0" fontId="14" fillId="0" borderId="1" xfId="0" applyFont="1" applyBorder="1" applyAlignment="1">
      <alignment horizontal="justify" vertical="top"/>
    </xf>
    <xf numFmtId="0" fontId="3" fillId="0" borderId="1" xfId="0" applyFont="1" applyBorder="1" applyAlignment="1">
      <alignment vertical="top" wrapText="1"/>
    </xf>
    <xf numFmtId="8" fontId="3" fillId="0" borderId="1" xfId="0" applyNumberFormat="1" applyFont="1" applyBorder="1" applyAlignment="1">
      <alignment horizontal="right" vertical="top" wrapText="1"/>
    </xf>
    <xf numFmtId="0" fontId="16" fillId="0" borderId="1" xfId="0" applyFont="1" applyBorder="1" applyAlignment="1">
      <alignment horizontal="justify" vertical="top" wrapText="1"/>
    </xf>
    <xf numFmtId="0" fontId="3" fillId="0" borderId="4" xfId="0" applyFont="1" applyBorder="1" applyAlignment="1">
      <alignment horizontal="center" vertical="top"/>
    </xf>
    <xf numFmtId="0" fontId="3" fillId="0" borderId="4" xfId="0" applyFont="1" applyBorder="1" applyAlignment="1">
      <alignment vertical="top"/>
    </xf>
    <xf numFmtId="0" fontId="3" fillId="0" borderId="4" xfId="0" applyFont="1" applyBorder="1" applyAlignment="1">
      <alignment vertical="top" wrapText="1"/>
    </xf>
    <xf numFmtId="0" fontId="3" fillId="0" borderId="5" xfId="0" applyFont="1" applyBorder="1" applyAlignment="1">
      <alignment horizontal="center" vertical="top" wrapText="1"/>
    </xf>
    <xf numFmtId="0" fontId="3" fillId="0" borderId="1" xfId="0" applyFont="1" applyBorder="1" applyAlignment="1">
      <alignment horizontal="justify" vertical="center" wrapText="1"/>
    </xf>
    <xf numFmtId="4" fontId="3" fillId="0" borderId="1" xfId="0" applyNumberFormat="1" applyFont="1" applyBorder="1" applyAlignment="1">
      <alignment horizontal="right" vertical="center" wrapText="1"/>
    </xf>
    <xf numFmtId="0" fontId="3" fillId="0" borderId="1" xfId="0" applyFont="1" applyBorder="1" applyAlignment="1">
      <alignment horizontal="right" vertical="top" wrapText="1"/>
    </xf>
    <xf numFmtId="4" fontId="3" fillId="0" borderId="1" xfId="0" applyNumberFormat="1" applyFont="1" applyBorder="1" applyAlignment="1">
      <alignment horizontal="right" vertical="top" wrapText="1"/>
    </xf>
    <xf numFmtId="0" fontId="6" fillId="0" borderId="1" xfId="0" applyFont="1" applyBorder="1" applyAlignment="1">
      <alignment horizontal="center" vertical="top" wrapText="1"/>
    </xf>
    <xf numFmtId="0" fontId="3" fillId="0" borderId="3" xfId="0" applyFont="1" applyBorder="1" applyAlignment="1">
      <alignment vertical="top" wrapText="1"/>
    </xf>
    <xf numFmtId="0" fontId="3" fillId="0" borderId="6" xfId="0" applyFont="1" applyBorder="1" applyAlignment="1">
      <alignment horizontal="justify" vertical="top" wrapText="1"/>
    </xf>
    <xf numFmtId="8" fontId="3" fillId="0" borderId="1" xfId="0" applyNumberFormat="1" applyFont="1" applyBorder="1" applyAlignment="1">
      <alignment vertical="top" wrapText="1"/>
    </xf>
    <xf numFmtId="0" fontId="6" fillId="0" borderId="1" xfId="0" applyFont="1" applyBorder="1" applyAlignment="1">
      <alignment horizontal="justify" vertical="top" wrapText="1"/>
    </xf>
    <xf numFmtId="0" fontId="14" fillId="0" borderId="1" xfId="1" applyFont="1" applyBorder="1" applyAlignment="1">
      <alignment horizontal="justify" vertical="top" wrapText="1"/>
    </xf>
    <xf numFmtId="0" fontId="3" fillId="0" borderId="1" xfId="6" quotePrefix="1" applyFont="1" applyBorder="1" applyAlignment="1">
      <alignment horizontal="justify" vertical="top" wrapText="1"/>
    </xf>
    <xf numFmtId="0" fontId="3" fillId="0" borderId="7" xfId="0" applyFont="1" applyBorder="1" applyAlignment="1">
      <alignment vertical="top" wrapText="1"/>
    </xf>
    <xf numFmtId="0" fontId="3" fillId="0" borderId="1" xfId="5" applyFont="1" applyBorder="1" applyAlignment="1">
      <alignment horizontal="justify" vertical="top"/>
    </xf>
    <xf numFmtId="0" fontId="3" fillId="0" borderId="1" xfId="2" applyFont="1" applyBorder="1" applyAlignment="1">
      <alignment horizontal="center" vertical="top" wrapText="1"/>
    </xf>
    <xf numFmtId="0" fontId="18" fillId="0" borderId="1" xfId="0" applyFont="1" applyBorder="1" applyAlignment="1">
      <alignment horizontal="justify" vertical="top" wrapText="1"/>
    </xf>
    <xf numFmtId="0" fontId="18" fillId="0" borderId="1" xfId="0" applyFont="1" applyBorder="1" applyAlignment="1">
      <alignment horizontal="justify" vertical="top"/>
    </xf>
    <xf numFmtId="0" fontId="3" fillId="0" borderId="8" xfId="0" applyFont="1" applyBorder="1" applyAlignment="1">
      <alignment horizontal="center" vertical="top" wrapText="1"/>
    </xf>
    <xf numFmtId="0" fontId="6" fillId="0" borderId="1" xfId="0" applyFont="1" applyBorder="1" applyAlignment="1">
      <alignment horizontal="justify" vertical="top"/>
    </xf>
    <xf numFmtId="0" fontId="3" fillId="0" borderId="9" xfId="0" applyFont="1" applyBorder="1" applyAlignment="1">
      <alignment horizontal="center" vertical="top" wrapText="1"/>
    </xf>
    <xf numFmtId="0" fontId="3" fillId="0" borderId="4" xfId="0" applyFont="1" applyBorder="1" applyAlignment="1">
      <alignment horizontal="center" vertical="top" wrapText="1"/>
    </xf>
    <xf numFmtId="0" fontId="14" fillId="0" borderId="1" xfId="0" applyFont="1" applyBorder="1" applyAlignment="1">
      <alignment horizontal="center" vertical="top" wrapText="1"/>
    </xf>
    <xf numFmtId="0" fontId="3" fillId="0" borderId="6" xfId="0" applyFont="1" applyBorder="1" applyAlignment="1">
      <alignment horizontal="center" vertical="top" wrapText="1"/>
    </xf>
    <xf numFmtId="0" fontId="18" fillId="0" borderId="0" xfId="0" applyFont="1" applyAlignment="1">
      <alignment horizontal="justify" vertical="top"/>
    </xf>
    <xf numFmtId="0" fontId="8" fillId="0" borderId="1" xfId="0" applyFont="1" applyBorder="1" applyAlignment="1">
      <alignment horizontal="justify" vertical="top" wrapText="1"/>
    </xf>
    <xf numFmtId="0" fontId="3" fillId="0" borderId="3" xfId="0" applyFont="1" applyBorder="1" applyAlignment="1">
      <alignment horizontal="left" vertical="top" wrapText="1"/>
    </xf>
    <xf numFmtId="0" fontId="20" fillId="0" borderId="1" xfId="0" applyFont="1" applyBorder="1" applyAlignment="1">
      <alignment horizontal="justify" vertical="top" wrapText="1"/>
    </xf>
    <xf numFmtId="0" fontId="3" fillId="0" borderId="1" xfId="2" applyFont="1" applyBorder="1" applyAlignment="1">
      <alignment horizontal="justify" vertical="top" wrapText="1"/>
    </xf>
    <xf numFmtId="0" fontId="8" fillId="0" borderId="3" xfId="0" applyFont="1" applyBorder="1" applyAlignment="1">
      <alignment horizontal="center" vertical="top" wrapText="1"/>
    </xf>
    <xf numFmtId="0" fontId="7" fillId="0" borderId="6" xfId="0" applyFont="1" applyBorder="1" applyAlignment="1">
      <alignment vertical="top" wrapText="1"/>
    </xf>
    <xf numFmtId="44" fontId="3" fillId="0" borderId="1" xfId="7" applyFont="1" applyFill="1" applyBorder="1" applyAlignment="1">
      <alignment horizontal="right" vertical="top" wrapText="1"/>
    </xf>
    <xf numFmtId="0" fontId="3" fillId="0" borderId="1" xfId="1" applyFont="1" applyBorder="1" applyAlignment="1">
      <alignment horizontal="justify" vertical="top"/>
    </xf>
    <xf numFmtId="165" fontId="3" fillId="0" borderId="1" xfId="0" applyNumberFormat="1" applyFont="1" applyBorder="1" applyAlignment="1">
      <alignment vertical="top" wrapText="1"/>
    </xf>
    <xf numFmtId="0" fontId="7" fillId="0" borderId="6" xfId="0" applyFont="1" applyBorder="1" applyAlignment="1">
      <alignment vertical="top"/>
    </xf>
    <xf numFmtId="0" fontId="3" fillId="0" borderId="10" xfId="0" applyFont="1" applyBorder="1" applyAlignment="1">
      <alignment horizontal="center" vertical="top" wrapText="1"/>
    </xf>
    <xf numFmtId="0" fontId="3" fillId="0" borderId="1" xfId="0" quotePrefix="1" applyFont="1" applyBorder="1" applyAlignment="1">
      <alignment horizontal="justify" vertical="top" wrapText="1"/>
    </xf>
    <xf numFmtId="0" fontId="7" fillId="0" borderId="1" xfId="6" quotePrefix="1" applyFont="1" applyBorder="1" applyAlignment="1">
      <alignment horizontal="justify" vertical="top" wrapText="1"/>
    </xf>
    <xf numFmtId="0" fontId="8" fillId="0" borderId="1" xfId="0" quotePrefix="1" applyFont="1" applyBorder="1" applyAlignment="1">
      <alignment horizontal="justify" vertical="top" wrapText="1"/>
    </xf>
    <xf numFmtId="1" fontId="3" fillId="0" borderId="1" xfId="0" applyNumberFormat="1" applyFont="1" applyBorder="1" applyAlignment="1">
      <alignment vertical="top" wrapText="1"/>
    </xf>
    <xf numFmtId="0" fontId="3" fillId="0" borderId="6" xfId="0" applyFont="1" applyBorder="1" applyAlignment="1">
      <alignment vertical="top"/>
    </xf>
    <xf numFmtId="0" fontId="3" fillId="0" borderId="1" xfId="1" applyFont="1" applyBorder="1" applyAlignment="1">
      <alignment horizontal="center" vertical="top" wrapText="1"/>
    </xf>
    <xf numFmtId="44" fontId="3" fillId="0" borderId="1" xfId="7" applyFont="1" applyFill="1" applyBorder="1" applyAlignment="1">
      <alignment horizontal="justify" vertical="top" wrapText="1"/>
    </xf>
    <xf numFmtId="0" fontId="3" fillId="0" borderId="6" xfId="2" applyFont="1" applyBorder="1" applyAlignment="1">
      <alignment horizontal="center" vertical="top" wrapText="1"/>
    </xf>
    <xf numFmtId="0" fontId="3" fillId="0" borderId="6" xfId="2" quotePrefix="1" applyFont="1" applyBorder="1" applyAlignment="1">
      <alignment horizontal="center" vertical="top" wrapText="1"/>
    </xf>
    <xf numFmtId="0" fontId="3" fillId="0" borderId="6" xfId="1" applyFont="1" applyBorder="1" applyAlignment="1">
      <alignment horizontal="justify" vertical="top" wrapText="1"/>
    </xf>
    <xf numFmtId="4" fontId="14" fillId="0" borderId="1" xfId="0" applyNumberFormat="1" applyFont="1" applyBorder="1" applyAlignment="1">
      <alignment horizontal="right" vertical="top" wrapText="1"/>
    </xf>
    <xf numFmtId="0" fontId="20" fillId="0" borderId="1" xfId="0" applyFont="1" applyBorder="1" applyAlignment="1">
      <alignment horizontal="justify" vertical="top"/>
    </xf>
    <xf numFmtId="0" fontId="3" fillId="0" borderId="6" xfId="0" applyFont="1" applyBorder="1" applyAlignment="1">
      <alignment horizontal="left" vertical="top" wrapText="1"/>
    </xf>
    <xf numFmtId="0" fontId="3" fillId="0" borderId="6" xfId="2" quotePrefix="1" applyFont="1" applyBorder="1" applyAlignment="1">
      <alignment horizontal="left" vertical="top" wrapText="1"/>
    </xf>
    <xf numFmtId="0" fontId="3" fillId="0" borderId="6" xfId="1" applyFont="1" applyBorder="1" applyAlignment="1">
      <alignment horizontal="left" vertical="top" wrapText="1"/>
    </xf>
    <xf numFmtId="0" fontId="14" fillId="0" borderId="6" xfId="0" applyFont="1" applyBorder="1" applyAlignment="1">
      <alignment horizontal="justify" vertical="top" wrapText="1"/>
    </xf>
    <xf numFmtId="0" fontId="3" fillId="0" borderId="11" xfId="0" applyFont="1" applyBorder="1" applyAlignment="1">
      <alignment horizontal="center" vertical="top" wrapText="1"/>
    </xf>
    <xf numFmtId="165" fontId="3" fillId="0" borderId="1" xfId="0" applyNumberFormat="1" applyFont="1" applyBorder="1" applyAlignment="1">
      <alignment horizontal="right" vertical="top" wrapText="1"/>
    </xf>
    <xf numFmtId="0" fontId="3" fillId="0" borderId="6" xfId="2" applyFont="1" applyBorder="1" applyAlignment="1">
      <alignment horizontal="left" vertical="top" wrapText="1"/>
    </xf>
    <xf numFmtId="0" fontId="3" fillId="0" borderId="6" xfId="6" quotePrefix="1" applyFont="1" applyBorder="1" applyAlignment="1">
      <alignment horizontal="left" vertical="top" wrapText="1"/>
    </xf>
    <xf numFmtId="0" fontId="3" fillId="0" borderId="4" xfId="0" applyFont="1" applyBorder="1" applyAlignment="1">
      <alignment horizontal="left" vertical="top" wrapText="1"/>
    </xf>
    <xf numFmtId="0" fontId="3" fillId="0" borderId="6" xfId="0" applyFont="1" applyBorder="1" applyAlignment="1">
      <alignment horizontal="center" vertical="top"/>
    </xf>
    <xf numFmtId="0" fontId="14" fillId="0" borderId="1" xfId="0" applyFont="1" applyBorder="1" applyAlignment="1">
      <alignment vertical="top" wrapText="1"/>
    </xf>
    <xf numFmtId="0" fontId="7" fillId="0" borderId="1" xfId="0" applyFont="1" applyBorder="1" applyAlignment="1">
      <alignment horizontal="justify" vertical="top"/>
    </xf>
    <xf numFmtId="1" fontId="3" fillId="0" borderId="1" xfId="0" applyNumberFormat="1" applyFont="1" applyBorder="1" applyAlignment="1">
      <alignment horizontal="right" vertical="top" wrapText="1"/>
    </xf>
    <xf numFmtId="0" fontId="7" fillId="0" borderId="7" xfId="0" applyFont="1" applyBorder="1" applyAlignment="1">
      <alignment vertical="top" wrapText="1"/>
    </xf>
    <xf numFmtId="0" fontId="8" fillId="0" borderId="1" xfId="0" applyFont="1" applyBorder="1" applyAlignment="1">
      <alignment horizontal="center" vertical="top" wrapText="1"/>
    </xf>
    <xf numFmtId="0" fontId="3" fillId="0" borderId="6" xfId="1" applyFont="1" applyBorder="1" applyAlignment="1">
      <alignment horizontal="left" vertical="top"/>
    </xf>
    <xf numFmtId="0" fontId="3" fillId="0" borderId="6" xfId="1" applyFont="1" applyBorder="1" applyAlignment="1">
      <alignment horizontal="justify" vertical="top"/>
    </xf>
    <xf numFmtId="0" fontId="3" fillId="0" borderId="6" xfId="0" applyFont="1" applyBorder="1" applyAlignment="1">
      <alignment vertical="top" wrapText="1"/>
    </xf>
    <xf numFmtId="0" fontId="7" fillId="0" borderId="6" xfId="0" applyFont="1" applyBorder="1" applyAlignment="1">
      <alignment horizontal="justify" vertical="top" wrapText="1"/>
    </xf>
    <xf numFmtId="0" fontId="3" fillId="0" borderId="6" xfId="1" quotePrefix="1" applyFont="1" applyBorder="1" applyAlignment="1">
      <alignment horizontal="justify" vertical="top" wrapText="1"/>
    </xf>
    <xf numFmtId="0" fontId="3" fillId="0" borderId="6" xfId="0" quotePrefix="1" applyFont="1" applyBorder="1" applyAlignment="1">
      <alignment horizontal="justify" vertical="top" wrapText="1"/>
    </xf>
    <xf numFmtId="0" fontId="3" fillId="0" borderId="6" xfId="6" quotePrefix="1" applyFont="1" applyBorder="1" applyAlignment="1">
      <alignment horizontal="justify" vertical="top" wrapText="1"/>
    </xf>
    <xf numFmtId="0" fontId="3" fillId="0" borderId="6" xfId="2" applyFont="1" applyBorder="1" applyAlignment="1">
      <alignment horizontal="justify" vertical="top" wrapText="1"/>
    </xf>
    <xf numFmtId="0" fontId="3" fillId="0" borderId="6" xfId="0" applyFont="1" applyBorder="1" applyAlignment="1">
      <alignment horizontal="justify" vertical="top"/>
    </xf>
    <xf numFmtId="0" fontId="3" fillId="0" borderId="6" xfId="0" applyFont="1" applyBorder="1" applyAlignment="1">
      <alignment horizontal="left" vertical="top"/>
    </xf>
    <xf numFmtId="4" fontId="3" fillId="0" borderId="1" xfId="7" applyNumberFormat="1" applyFont="1" applyFill="1" applyBorder="1" applyAlignment="1">
      <alignment horizontal="right" vertical="top" wrapText="1"/>
    </xf>
    <xf numFmtId="0" fontId="3" fillId="0" borderId="6" xfId="1" applyFont="1" applyBorder="1" applyAlignment="1">
      <alignment horizontal="center" vertical="top"/>
    </xf>
    <xf numFmtId="0" fontId="14" fillId="0" borderId="6" xfId="0" applyFont="1" applyBorder="1" applyAlignment="1">
      <alignment horizontal="justify" vertical="top"/>
    </xf>
    <xf numFmtId="0" fontId="6" fillId="0" borderId="1" xfId="0" quotePrefix="1"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left" vertical="top" wrapText="1"/>
    </xf>
    <xf numFmtId="0" fontId="3" fillId="0" borderId="3" xfId="0" applyFont="1" applyBorder="1" applyAlignment="1">
      <alignment horizontal="justify" vertical="top" wrapText="1"/>
    </xf>
    <xf numFmtId="0" fontId="14" fillId="0" borderId="11" xfId="0" applyFont="1" applyBorder="1" applyAlignment="1">
      <alignment vertical="top" wrapText="1"/>
    </xf>
    <xf numFmtId="38" fontId="3" fillId="0" borderId="1" xfId="0" applyNumberFormat="1" applyFont="1" applyBorder="1" applyAlignment="1">
      <alignment vertical="top" wrapText="1"/>
    </xf>
    <xf numFmtId="0" fontId="3" fillId="0" borderId="1" xfId="1" applyFont="1" applyBorder="1" applyAlignment="1">
      <alignment horizontal="center" vertical="top"/>
    </xf>
    <xf numFmtId="0" fontId="3" fillId="0" borderId="3" xfId="6" quotePrefix="1" applyFont="1" applyBorder="1" applyAlignment="1">
      <alignment horizontal="justify" vertical="top" wrapText="1"/>
    </xf>
    <xf numFmtId="0" fontId="14" fillId="0" borderId="4" xfId="0" applyFont="1" applyBorder="1" applyAlignment="1">
      <alignment vertical="top" wrapText="1"/>
    </xf>
    <xf numFmtId="0" fontId="3" fillId="0" borderId="8" xfId="0" applyFont="1" applyBorder="1" applyAlignment="1">
      <alignment vertical="top" wrapText="1"/>
    </xf>
    <xf numFmtId="0" fontId="3" fillId="0" borderId="5" xfId="0" applyFont="1" applyBorder="1" applyAlignment="1">
      <alignment vertical="top" wrapText="1"/>
    </xf>
    <xf numFmtId="38" fontId="3" fillId="0" borderId="1" xfId="0" applyNumberFormat="1" applyFont="1" applyBorder="1" applyAlignment="1">
      <alignment horizontal="right" vertical="top" wrapText="1"/>
    </xf>
    <xf numFmtId="0" fontId="14" fillId="0" borderId="5" xfId="0" applyFont="1" applyBorder="1" applyAlignment="1">
      <alignment vertical="top" wrapText="1"/>
    </xf>
    <xf numFmtId="0" fontId="7" fillId="0" borderId="6" xfId="0" applyFont="1" applyBorder="1" applyAlignment="1">
      <alignment horizontal="justify" vertical="top"/>
    </xf>
    <xf numFmtId="0" fontId="3" fillId="0" borderId="2" xfId="0" applyFont="1" applyBorder="1" applyAlignment="1">
      <alignment vertical="top" wrapText="1"/>
    </xf>
    <xf numFmtId="0" fontId="21" fillId="0" borderId="6" xfId="0" applyFont="1" applyBorder="1" applyAlignment="1">
      <alignment vertical="top" wrapText="1"/>
    </xf>
    <xf numFmtId="0" fontId="22" fillId="0" borderId="6" xfId="0" applyFont="1" applyBorder="1" applyAlignment="1">
      <alignment vertical="top"/>
    </xf>
    <xf numFmtId="0" fontId="3" fillId="0" borderId="1" xfId="0" applyFont="1" applyBorder="1" applyAlignment="1">
      <alignment horizontal="left" vertical="top"/>
    </xf>
    <xf numFmtId="0" fontId="14" fillId="0" borderId="6" xfId="0" applyFont="1" applyBorder="1" applyAlignment="1">
      <alignment vertical="top" wrapText="1"/>
    </xf>
    <xf numFmtId="0" fontId="22" fillId="0" borderId="6" xfId="0" applyFont="1" applyBorder="1" applyAlignment="1">
      <alignment vertical="top" wrapText="1"/>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3" fillId="0" borderId="1" xfId="1" applyFont="1" applyBorder="1" applyAlignment="1">
      <alignment horizontal="left" vertical="top"/>
    </xf>
    <xf numFmtId="8" fontId="3" fillId="0" borderId="1" xfId="0" applyNumberFormat="1" applyFont="1" applyBorder="1" applyAlignment="1">
      <alignment horizontal="center" vertical="top" wrapText="1"/>
    </xf>
    <xf numFmtId="0" fontId="3" fillId="0" borderId="1" xfId="0" quotePrefix="1" applyFont="1" applyBorder="1" applyAlignment="1">
      <alignment horizontal="left" vertical="top" wrapText="1"/>
    </xf>
    <xf numFmtId="0" fontId="6" fillId="0" borderId="0" xfId="0" applyFont="1" applyAlignment="1">
      <alignment horizontal="justify" vertical="top" wrapText="1"/>
    </xf>
    <xf numFmtId="0" fontId="3" fillId="0" borderId="1" xfId="1" applyFont="1" applyBorder="1" applyAlignment="1">
      <alignment horizontal="left" vertical="top" wrapText="1"/>
    </xf>
    <xf numFmtId="38" fontId="3" fillId="0" borderId="1" xfId="0" applyNumberFormat="1" applyFont="1" applyBorder="1" applyAlignment="1">
      <alignment horizontal="center" vertical="top" wrapText="1"/>
    </xf>
    <xf numFmtId="0" fontId="3" fillId="0" borderId="12" xfId="0" applyFont="1" applyBorder="1" applyAlignment="1">
      <alignment horizontal="center" vertical="top" wrapText="1"/>
    </xf>
    <xf numFmtId="0" fontId="8" fillId="0" borderId="13" xfId="0" applyFont="1" applyBorder="1" applyAlignment="1">
      <alignment vertical="top" wrapText="1"/>
    </xf>
    <xf numFmtId="0" fontId="8" fillId="0" borderId="11" xfId="0" applyFont="1" applyBorder="1" applyAlignment="1">
      <alignment vertical="top" wrapText="1"/>
    </xf>
    <xf numFmtId="44" fontId="8" fillId="0" borderId="1" xfId="8" quotePrefix="1" applyFont="1" applyFill="1" applyBorder="1" applyAlignment="1">
      <alignment horizontal="center" vertical="top" wrapText="1"/>
    </xf>
    <xf numFmtId="0" fontId="8" fillId="0" borderId="3" xfId="0" applyFont="1" applyBorder="1" applyAlignment="1">
      <alignment vertical="top" wrapText="1"/>
    </xf>
    <xf numFmtId="0" fontId="8" fillId="0" borderId="1" xfId="0" applyFont="1" applyBorder="1" applyAlignment="1">
      <alignment vertical="top" wrapText="1"/>
    </xf>
    <xf numFmtId="0" fontId="6" fillId="0" borderId="7" xfId="0" applyFont="1" applyBorder="1" applyAlignment="1">
      <alignment horizontal="justify" vertical="top" wrapText="1"/>
    </xf>
    <xf numFmtId="0" fontId="7" fillId="0" borderId="3" xfId="0" applyFont="1" applyBorder="1" applyAlignment="1">
      <alignment horizontal="justify" vertical="top" wrapText="1"/>
    </xf>
    <xf numFmtId="0" fontId="8" fillId="0" borderId="1" xfId="0" applyFont="1" applyBorder="1" applyAlignment="1">
      <alignment horizontal="justify" vertical="top"/>
    </xf>
    <xf numFmtId="0" fontId="3" fillId="0" borderId="1" xfId="2" applyFont="1" applyBorder="1" applyAlignment="1">
      <alignment horizontal="left" vertical="top" wrapText="1"/>
    </xf>
    <xf numFmtId="0" fontId="15" fillId="0" borderId="1" xfId="0" applyFont="1" applyBorder="1" applyAlignment="1">
      <alignment horizontal="justify" vertical="top" wrapText="1"/>
    </xf>
    <xf numFmtId="0" fontId="8" fillId="0" borderId="1" xfId="0" applyFont="1" applyBorder="1" applyAlignment="1">
      <alignment horizontal="center" vertical="top"/>
    </xf>
    <xf numFmtId="1" fontId="3" fillId="0" borderId="1" xfId="0" applyNumberFormat="1" applyFont="1" applyBorder="1" applyAlignment="1">
      <alignment horizontal="center" vertical="top" wrapText="1"/>
    </xf>
    <xf numFmtId="0" fontId="24" fillId="0" borderId="1" xfId="0" applyFont="1" applyBorder="1" applyAlignment="1">
      <alignment horizontal="justify" vertical="top" wrapText="1"/>
    </xf>
    <xf numFmtId="1" fontId="8" fillId="0" borderId="1" xfId="0" applyNumberFormat="1" applyFont="1" applyBorder="1" applyAlignment="1">
      <alignment horizontal="center" vertical="top" wrapText="1"/>
    </xf>
    <xf numFmtId="166" fontId="8" fillId="0" borderId="1" xfId="7" applyNumberFormat="1" applyFont="1" applyFill="1" applyBorder="1" applyAlignment="1">
      <alignment horizontal="center" vertical="top" wrapText="1"/>
    </xf>
    <xf numFmtId="0" fontId="14" fillId="0" borderId="12" xfId="0" applyFont="1" applyBorder="1" applyAlignment="1">
      <alignment horizontal="justify" vertical="top" wrapText="1"/>
    </xf>
    <xf numFmtId="0" fontId="20" fillId="0" borderId="6" xfId="0" applyFont="1" applyBorder="1" applyAlignment="1">
      <alignment horizontal="justify" vertical="top" wrapText="1"/>
    </xf>
    <xf numFmtId="0" fontId="14" fillId="0" borderId="7" xfId="0" applyFont="1" applyBorder="1" applyAlignment="1">
      <alignment horizontal="justify" vertical="top" wrapText="1"/>
    </xf>
    <xf numFmtId="0" fontId="14" fillId="0" borderId="4" xfId="0" applyFont="1" applyBorder="1" applyAlignment="1">
      <alignment horizontal="justify" vertical="top" wrapText="1"/>
    </xf>
    <xf numFmtId="0" fontId="8" fillId="0" borderId="3" xfId="0" applyFont="1" applyBorder="1" applyAlignment="1">
      <alignment horizontal="justify" vertical="top" wrapText="1"/>
    </xf>
    <xf numFmtId="0" fontId="15" fillId="0" borderId="0" xfId="0" applyFont="1" applyAlignment="1">
      <alignment horizontal="center" vertical="top"/>
    </xf>
    <xf numFmtId="0" fontId="15" fillId="0" borderId="3" xfId="0" applyFont="1" applyBorder="1" applyAlignment="1">
      <alignment vertical="top" wrapText="1"/>
    </xf>
    <xf numFmtId="0" fontId="14" fillId="0" borderId="4" xfId="0" applyFont="1" applyBorder="1" applyAlignment="1">
      <alignment horizontal="center" vertical="top" wrapText="1"/>
    </xf>
    <xf numFmtId="38" fontId="8" fillId="0" borderId="1" xfId="0" applyNumberFormat="1" applyFont="1" applyBorder="1" applyAlignment="1">
      <alignment horizontal="center" vertical="top" wrapText="1"/>
    </xf>
    <xf numFmtId="166" fontId="8" fillId="0" borderId="1" xfId="0" applyNumberFormat="1" applyFont="1" applyBorder="1" applyAlignment="1">
      <alignment horizontal="center" vertical="top" wrapText="1"/>
    </xf>
    <xf numFmtId="0" fontId="15" fillId="0" borderId="1" xfId="0" applyFont="1" applyBorder="1" applyAlignment="1">
      <alignment horizontal="justify" vertical="top"/>
    </xf>
    <xf numFmtId="166" fontId="8" fillId="0" borderId="1" xfId="0" applyNumberFormat="1" applyFont="1" applyBorder="1" applyAlignment="1">
      <alignment horizontal="center" vertical="top"/>
    </xf>
    <xf numFmtId="168" fontId="8" fillId="0" borderId="1" xfId="0" applyNumberFormat="1" applyFont="1" applyBorder="1" applyAlignment="1">
      <alignment horizontal="center" vertical="top" wrapText="1"/>
    </xf>
    <xf numFmtId="49" fontId="8" fillId="0" borderId="1" xfId="0" applyNumberFormat="1" applyFont="1" applyBorder="1" applyAlignment="1">
      <alignment horizontal="center" vertical="top"/>
    </xf>
    <xf numFmtId="44" fontId="3" fillId="0" borderId="1" xfId="7" applyFont="1" applyFill="1" applyBorder="1" applyAlignment="1">
      <alignment horizontal="justify" vertical="top"/>
    </xf>
    <xf numFmtId="44" fontId="8" fillId="0" borderId="1" xfId="7" applyFont="1" applyFill="1" applyBorder="1" applyAlignment="1">
      <alignment horizontal="center" vertical="top" wrapText="1"/>
    </xf>
    <xf numFmtId="1" fontId="8" fillId="0" borderId="1" xfId="7" applyNumberFormat="1" applyFont="1" applyFill="1" applyBorder="1" applyAlignment="1">
      <alignment horizontal="center" vertical="top" wrapText="1"/>
    </xf>
    <xf numFmtId="0" fontId="6" fillId="0" borderId="1" xfId="0" applyFont="1" applyBorder="1" applyAlignment="1">
      <alignment vertical="top" wrapText="1"/>
    </xf>
    <xf numFmtId="0" fontId="18" fillId="0" borderId="3" xfId="0" applyFont="1" applyBorder="1" applyAlignment="1">
      <alignment horizontal="justify" vertical="top"/>
    </xf>
    <xf numFmtId="0" fontId="6" fillId="0" borderId="1" xfId="0" applyFont="1" applyBorder="1" applyAlignment="1">
      <alignment horizontal="center" vertical="top"/>
    </xf>
    <xf numFmtId="0" fontId="3" fillId="0" borderId="16" xfId="0" applyFont="1" applyBorder="1" applyAlignment="1">
      <alignment horizontal="center" vertical="top" wrapText="1"/>
    </xf>
    <xf numFmtId="0" fontId="6" fillId="0" borderId="16" xfId="0" applyFont="1" applyBorder="1" applyAlignment="1">
      <alignment vertical="top" wrapText="1"/>
    </xf>
    <xf numFmtId="0" fontId="18" fillId="0" borderId="3" xfId="0" applyFont="1" applyBorder="1" applyAlignment="1">
      <alignment horizontal="left" vertical="top" wrapText="1"/>
    </xf>
    <xf numFmtId="0" fontId="18" fillId="0" borderId="1" xfId="0" applyFont="1" applyBorder="1" applyAlignment="1">
      <alignment horizontal="left" vertical="top" wrapText="1"/>
    </xf>
    <xf numFmtId="0" fontId="18" fillId="0" borderId="3" xfId="0" applyFont="1" applyBorder="1" applyAlignment="1">
      <alignment vertical="top" wrapText="1"/>
    </xf>
    <xf numFmtId="0" fontId="18" fillId="0" borderId="1" xfId="0" applyFont="1" applyBorder="1" applyAlignment="1">
      <alignment vertical="top" wrapText="1"/>
    </xf>
    <xf numFmtId="0" fontId="6" fillId="0" borderId="0" xfId="0" applyFont="1" applyAlignment="1">
      <alignment horizontal="justify" vertical="center" wrapText="1"/>
    </xf>
    <xf numFmtId="0" fontId="19" fillId="0" borderId="3" xfId="0" applyFont="1" applyBorder="1" applyAlignment="1">
      <alignment horizontal="left" vertical="top" wrapText="1"/>
    </xf>
    <xf numFmtId="0" fontId="19" fillId="0" borderId="1" xfId="0" applyFont="1" applyBorder="1" applyAlignment="1">
      <alignment horizontal="left" vertical="top" wrapText="1"/>
    </xf>
    <xf numFmtId="0" fontId="6" fillId="0" borderId="12" xfId="0" applyFont="1" applyBorder="1" applyAlignment="1">
      <alignment vertical="top" wrapText="1"/>
    </xf>
    <xf numFmtId="0" fontId="7" fillId="0" borderId="1" xfId="0" applyFont="1" applyBorder="1" applyAlignment="1">
      <alignment vertical="top" wrapText="1"/>
    </xf>
    <xf numFmtId="44" fontId="3" fillId="0" borderId="1" xfId="7" applyFont="1" applyFill="1" applyBorder="1" applyAlignment="1">
      <alignment vertical="top" wrapText="1"/>
    </xf>
    <xf numFmtId="0" fontId="18" fillId="0" borderId="1" xfId="0" applyFont="1" applyBorder="1" applyAlignment="1">
      <alignment horizontal="left" vertical="top"/>
    </xf>
    <xf numFmtId="0" fontId="7" fillId="0" borderId="1" xfId="0" applyFont="1" applyBorder="1" applyAlignment="1">
      <alignment horizontal="left" vertical="top" wrapText="1"/>
    </xf>
    <xf numFmtId="8" fontId="3" fillId="0" borderId="1" xfId="7" applyNumberFormat="1" applyFont="1" applyFill="1" applyBorder="1" applyAlignment="1">
      <alignment vertical="top" wrapText="1"/>
    </xf>
    <xf numFmtId="0" fontId="30" fillId="0" borderId="1" xfId="2" quotePrefix="1" applyFont="1" applyBorder="1" applyAlignment="1">
      <alignment horizontal="center" vertical="top" wrapText="1"/>
    </xf>
    <xf numFmtId="8" fontId="3" fillId="0" borderId="1" xfId="0" applyNumberFormat="1" applyFont="1" applyBorder="1" applyAlignment="1">
      <alignment vertical="center" wrapText="1"/>
    </xf>
    <xf numFmtId="0" fontId="3" fillId="0" borderId="1" xfId="0" applyFont="1" applyBorder="1" applyAlignment="1">
      <alignment vertical="center" wrapText="1"/>
    </xf>
    <xf numFmtId="0" fontId="2" fillId="0" borderId="1" xfId="0" applyFont="1" applyBorder="1" applyAlignment="1">
      <alignment horizontal="center" vertical="top" wrapText="1"/>
    </xf>
    <xf numFmtId="0" fontId="31" fillId="0" borderId="1" xfId="0" applyFont="1" applyBorder="1" applyAlignment="1">
      <alignment horizontal="justify" vertical="top"/>
    </xf>
    <xf numFmtId="0" fontId="6" fillId="0" borderId="0" xfId="0" applyFont="1" applyAlignment="1">
      <alignment vertical="top" wrapText="1"/>
    </xf>
    <xf numFmtId="167" fontId="3" fillId="0" borderId="1" xfId="0" applyNumberFormat="1" applyFont="1" applyBorder="1" applyAlignment="1">
      <alignment horizontal="center" vertical="top" wrapText="1"/>
    </xf>
    <xf numFmtId="165" fontId="3" fillId="0" borderId="1" xfId="0" applyNumberFormat="1" applyFont="1" applyBorder="1" applyAlignment="1">
      <alignment horizontal="center" vertical="top" wrapText="1"/>
    </xf>
    <xf numFmtId="0" fontId="6" fillId="0" borderId="1" xfId="0" applyFont="1" applyBorder="1" applyAlignment="1">
      <alignment horizontal="justify" vertical="center" wrapText="1"/>
    </xf>
    <xf numFmtId="0" fontId="31" fillId="0" borderId="12" xfId="0" applyFont="1" applyBorder="1" applyAlignment="1">
      <alignment vertical="top" wrapText="1"/>
    </xf>
    <xf numFmtId="0" fontId="31" fillId="0" borderId="1" xfId="0" applyFont="1" applyBorder="1" applyAlignment="1">
      <alignment vertical="top" wrapText="1"/>
    </xf>
    <xf numFmtId="0" fontId="3" fillId="7" borderId="1" xfId="0" applyFont="1" applyFill="1" applyBorder="1" applyAlignment="1">
      <alignment horizontal="center" vertical="top" wrapText="1"/>
    </xf>
    <xf numFmtId="0" fontId="3" fillId="7" borderId="1" xfId="2" quotePrefix="1" applyFont="1" applyFill="1" applyBorder="1" applyAlignment="1">
      <alignment horizontal="center" vertical="top" wrapText="1"/>
    </xf>
    <xf numFmtId="0" fontId="3" fillId="7" borderId="1" xfId="2" applyFont="1" applyFill="1" applyBorder="1" applyAlignment="1">
      <alignment horizontal="center" vertical="top" wrapText="1"/>
    </xf>
    <xf numFmtId="0" fontId="3" fillId="7" borderId="1" xfId="1" applyFont="1" applyFill="1" applyBorder="1" applyAlignment="1">
      <alignment horizontal="justify" vertical="top" wrapText="1"/>
    </xf>
    <xf numFmtId="0" fontId="3" fillId="7" borderId="1" xfId="0" applyFont="1" applyFill="1" applyBorder="1" applyAlignment="1">
      <alignment horizontal="justify" vertical="top" wrapText="1"/>
    </xf>
    <xf numFmtId="0" fontId="8" fillId="7" borderId="3" xfId="0" applyFont="1" applyFill="1" applyBorder="1" applyAlignment="1">
      <alignment vertical="top" wrapText="1"/>
    </xf>
    <xf numFmtId="164" fontId="8" fillId="0" borderId="1" xfId="0" applyNumberFormat="1" applyFont="1" applyBorder="1" applyAlignment="1">
      <alignment horizontal="center" vertical="top" wrapText="1"/>
    </xf>
    <xf numFmtId="0" fontId="3" fillId="7" borderId="1" xfId="0" applyFont="1" applyFill="1" applyBorder="1" applyAlignment="1">
      <alignment horizontal="justify" vertical="top"/>
    </xf>
    <xf numFmtId="0" fontId="3" fillId="7" borderId="1" xfId="6" quotePrefix="1" applyFont="1" applyFill="1" applyBorder="1" applyAlignment="1">
      <alignment horizontal="justify" vertical="top" wrapText="1"/>
    </xf>
    <xf numFmtId="0" fontId="3" fillId="7" borderId="1" xfId="5" applyFont="1" applyFill="1" applyBorder="1" applyAlignment="1">
      <alignment horizontal="justify" vertical="top"/>
    </xf>
    <xf numFmtId="0" fontId="8" fillId="7" borderId="1" xfId="0" applyFont="1" applyFill="1" applyBorder="1" applyAlignment="1">
      <alignment vertical="top" wrapText="1"/>
    </xf>
    <xf numFmtId="0" fontId="31" fillId="0" borderId="0" xfId="0" applyFont="1" applyAlignment="1">
      <alignment horizontal="justify" vertical="center"/>
    </xf>
    <xf numFmtId="0" fontId="14" fillId="7" borderId="1" xfId="0" applyFont="1" applyFill="1" applyBorder="1" applyAlignment="1">
      <alignment horizontal="justify" vertical="top" wrapText="1"/>
    </xf>
    <xf numFmtId="0" fontId="3" fillId="7" borderId="1" xfId="0" applyFont="1" applyFill="1" applyBorder="1" applyAlignment="1">
      <alignment horizontal="left" vertical="top" wrapText="1"/>
    </xf>
    <xf numFmtId="0" fontId="3" fillId="7" borderId="12" xfId="0" applyFont="1" applyFill="1" applyBorder="1" applyAlignment="1">
      <alignment horizontal="center" vertical="top" wrapText="1"/>
    </xf>
    <xf numFmtId="0" fontId="3" fillId="7" borderId="12" xfId="2" quotePrefix="1" applyFont="1" applyFill="1" applyBorder="1" applyAlignment="1">
      <alignment horizontal="center" vertical="top" wrapText="1"/>
    </xf>
    <xf numFmtId="0" fontId="3" fillId="7" borderId="12" xfId="2" applyFont="1" applyFill="1" applyBorder="1" applyAlignment="1">
      <alignment horizontal="center" vertical="top" wrapText="1"/>
    </xf>
    <xf numFmtId="0" fontId="3" fillId="7" borderId="12" xfId="1" applyFont="1" applyFill="1" applyBorder="1" applyAlignment="1">
      <alignment horizontal="justify" vertical="top" wrapText="1"/>
    </xf>
    <xf numFmtId="0" fontId="3" fillId="7" borderId="12" xfId="0" applyFont="1" applyFill="1" applyBorder="1" applyAlignment="1">
      <alignment horizontal="justify" vertical="top" wrapText="1"/>
    </xf>
    <xf numFmtId="0" fontId="3" fillId="7" borderId="14" xfId="0" applyFont="1" applyFill="1" applyBorder="1" applyAlignment="1">
      <alignment vertical="top"/>
    </xf>
    <xf numFmtId="0" fontId="8" fillId="7" borderId="12" xfId="0" applyFont="1" applyFill="1" applyBorder="1" applyAlignment="1">
      <alignment vertical="top" wrapText="1"/>
    </xf>
    <xf numFmtId="0" fontId="3" fillId="7" borderId="6" xfId="0" applyFont="1" applyFill="1" applyBorder="1" applyAlignment="1">
      <alignment horizontal="center" vertical="top" wrapText="1"/>
    </xf>
    <xf numFmtId="0" fontId="3" fillId="7" borderId="6" xfId="0" applyFont="1" applyFill="1" applyBorder="1" applyAlignment="1">
      <alignment horizontal="center" vertical="top"/>
    </xf>
    <xf numFmtId="0" fontId="3" fillId="7" borderId="6" xfId="1" applyFont="1" applyFill="1" applyBorder="1" applyAlignment="1">
      <alignment horizontal="justify" vertical="top" wrapText="1"/>
    </xf>
    <xf numFmtId="0" fontId="3" fillId="7" borderId="6" xfId="0" applyFont="1" applyFill="1" applyBorder="1" applyAlignment="1">
      <alignment horizontal="justify" vertical="top" wrapText="1"/>
    </xf>
    <xf numFmtId="0" fontId="3" fillId="7" borderId="6" xfId="0" applyFont="1" applyFill="1" applyBorder="1" applyAlignment="1">
      <alignment vertical="top"/>
    </xf>
    <xf numFmtId="0" fontId="3" fillId="7" borderId="15" xfId="0" applyFont="1" applyFill="1" applyBorder="1" applyAlignment="1">
      <alignment horizontal="justify" vertical="top" wrapText="1"/>
    </xf>
    <xf numFmtId="164" fontId="3" fillId="0" borderId="1" xfId="0" applyNumberFormat="1" applyFont="1" applyBorder="1" applyAlignment="1">
      <alignment horizontal="center" vertical="top" wrapText="1"/>
    </xf>
    <xf numFmtId="164" fontId="3" fillId="0" borderId="1" xfId="0" applyNumberFormat="1" applyFont="1" applyBorder="1" applyAlignment="1">
      <alignment horizontal="center" vertical="top"/>
    </xf>
    <xf numFmtId="0" fontId="3" fillId="7" borderId="1" xfId="1" applyFont="1" applyFill="1" applyBorder="1" applyAlignment="1">
      <alignment horizontal="center" vertical="top" wrapText="1"/>
    </xf>
    <xf numFmtId="164" fontId="8" fillId="0" borderId="1" xfId="0" applyNumberFormat="1" applyFont="1" applyBorder="1" applyAlignment="1">
      <alignment horizontal="justify" vertical="top"/>
    </xf>
    <xf numFmtId="164" fontId="3" fillId="0" borderId="1" xfId="0" applyNumberFormat="1" applyFont="1" applyBorder="1" applyAlignment="1">
      <alignment vertical="top" wrapText="1"/>
    </xf>
    <xf numFmtId="164" fontId="8" fillId="0" borderId="1" xfId="0" applyNumberFormat="1" applyFont="1" applyBorder="1" applyAlignment="1">
      <alignment vertical="top" wrapText="1"/>
    </xf>
    <xf numFmtId="166" fontId="23" fillId="0" borderId="0" xfId="0" applyNumberFormat="1" applyFont="1" applyAlignment="1">
      <alignment horizontal="center" vertical="top"/>
    </xf>
    <xf numFmtId="0" fontId="26" fillId="0" borderId="0" xfId="0" applyFont="1" applyAlignment="1">
      <alignment horizontal="justify" vertical="top" wrapText="1"/>
    </xf>
    <xf numFmtId="164" fontId="28" fillId="0" borderId="1" xfId="0" applyNumberFormat="1" applyFont="1" applyBorder="1" applyAlignment="1">
      <alignment horizontal="center" vertical="top"/>
    </xf>
    <xf numFmtId="0" fontId="3" fillId="7" borderId="1" xfId="5" applyFont="1" applyFill="1" applyBorder="1" applyAlignment="1">
      <alignment horizontal="center" vertical="top"/>
    </xf>
    <xf numFmtId="0" fontId="6" fillId="7" borderId="1" xfId="9" applyFont="1" applyFill="1" applyBorder="1" applyAlignment="1">
      <alignment horizontal="center" vertical="top" wrapText="1"/>
    </xf>
    <xf numFmtId="0" fontId="8" fillId="7" borderId="1" xfId="0" applyFont="1" applyFill="1" applyBorder="1" applyAlignment="1">
      <alignment horizontal="justify" vertical="top" wrapText="1"/>
    </xf>
    <xf numFmtId="0" fontId="3" fillId="7" borderId="1" xfId="0" quotePrefix="1" applyFont="1" applyFill="1" applyBorder="1" applyAlignment="1">
      <alignment horizontal="justify" vertical="top" wrapText="1"/>
    </xf>
    <xf numFmtId="168" fontId="3" fillId="0" borderId="1" xfId="0" applyNumberFormat="1" applyFont="1" applyBorder="1" applyAlignment="1">
      <alignment horizontal="justify" vertical="top"/>
    </xf>
    <xf numFmtId="0" fontId="3" fillId="0" borderId="1" xfId="5" applyFont="1" applyBorder="1" applyAlignment="1">
      <alignment horizontal="center" vertical="top"/>
    </xf>
    <xf numFmtId="0" fontId="6" fillId="0" borderId="1" xfId="9" applyFont="1" applyBorder="1" applyAlignment="1">
      <alignment horizontal="center" vertical="top" wrapText="1"/>
    </xf>
    <xf numFmtId="164" fontId="8" fillId="0" borderId="1" xfId="0" applyNumberFormat="1" applyFont="1" applyBorder="1" applyAlignment="1">
      <alignment horizontal="center" vertical="top"/>
    </xf>
    <xf numFmtId="0" fontId="3" fillId="7" borderId="1" xfId="5" applyFont="1" applyFill="1" applyBorder="1" applyAlignment="1">
      <alignment horizontal="justify" vertical="top" wrapText="1"/>
    </xf>
    <xf numFmtId="168" fontId="8" fillId="0" borderId="1" xfId="0" applyNumberFormat="1" applyFont="1" applyBorder="1" applyAlignment="1">
      <alignment horizontal="center" vertical="top"/>
    </xf>
    <xf numFmtId="0" fontId="6" fillId="7" borderId="1" xfId="0" quotePrefix="1" applyFont="1" applyFill="1" applyBorder="1" applyAlignment="1">
      <alignment horizontal="center" vertical="top" wrapText="1"/>
    </xf>
    <xf numFmtId="0" fontId="6" fillId="7" borderId="1" xfId="0" applyFont="1" applyFill="1" applyBorder="1" applyAlignment="1">
      <alignment horizontal="left" vertical="top" wrapText="1"/>
    </xf>
    <xf numFmtId="44" fontId="6" fillId="7" borderId="1" xfId="7" applyFont="1" applyFill="1" applyBorder="1" applyAlignment="1">
      <alignment horizontal="left" vertical="top" wrapText="1"/>
    </xf>
    <xf numFmtId="8" fontId="3" fillId="0" borderId="1" xfId="7" applyNumberFormat="1" applyFont="1" applyBorder="1" applyAlignment="1">
      <alignment horizontal="center" vertical="top"/>
    </xf>
    <xf numFmtId="0" fontId="18" fillId="0" borderId="3" xfId="0" applyFont="1" applyBorder="1" applyAlignment="1">
      <alignment horizontal="justify" vertical="top" wrapText="1"/>
    </xf>
    <xf numFmtId="0" fontId="19" fillId="0" borderId="3" xfId="0" applyFont="1" applyBorder="1" applyAlignment="1">
      <alignment horizontal="justify" vertical="top" wrapText="1"/>
    </xf>
    <xf numFmtId="0" fontId="6" fillId="7" borderId="1" xfId="0" applyFont="1" applyFill="1" applyBorder="1" applyAlignment="1">
      <alignment horizontal="justify" vertical="top" wrapText="1"/>
    </xf>
    <xf numFmtId="0" fontId="35" fillId="0" borderId="1" xfId="0" applyFont="1" applyBorder="1" applyAlignment="1">
      <alignment horizontal="justify" vertical="top" wrapText="1"/>
    </xf>
    <xf numFmtId="44" fontId="3" fillId="0" borderId="1" xfId="7" applyFont="1" applyBorder="1" applyAlignment="1">
      <alignment horizontal="center" vertical="top" wrapText="1"/>
    </xf>
    <xf numFmtId="8" fontId="36" fillId="0" borderId="1" xfId="0" applyNumberFormat="1" applyFont="1" applyBorder="1" applyAlignment="1">
      <alignment horizontal="center" vertical="top" wrapText="1"/>
    </xf>
  </cellXfs>
  <cellStyles count="10">
    <cellStyle name="Moneda" xfId="7" builtinId="4"/>
    <cellStyle name="Moneda 2" xfId="8" xr:uid="{398AF161-F5B5-4631-8316-2CB20504E8BB}"/>
    <cellStyle name="Normal" xfId="0" builtinId="0"/>
    <cellStyle name="Normal 2" xfId="3" xr:uid="{00000000-0005-0000-0000-000001000000}"/>
    <cellStyle name="Normal 2 2 2" xfId="9" xr:uid="{7F04FF31-4DC9-4EC3-BCEC-80297019272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7938</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1124188"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29</xdr:col>
      <xdr:colOff>233238</xdr:colOff>
      <xdr:row>12</xdr:row>
      <xdr:rowOff>1407025</xdr:rowOff>
    </xdr:from>
    <xdr:to>
      <xdr:col>29</xdr:col>
      <xdr:colOff>233238</xdr:colOff>
      <xdr:row>13</xdr:row>
      <xdr:rowOff>219179</xdr:rowOff>
    </xdr:to>
    <xdr:cxnSp macro="">
      <xdr:nvCxnSpPr>
        <xdr:cNvPr id="20" name="Conector recto 19">
          <a:extLst>
            <a:ext uri="{FF2B5EF4-FFF2-40B4-BE49-F238E27FC236}">
              <a16:creationId xmlns:a16="http://schemas.microsoft.com/office/drawing/2014/main" id="{0C369BFC-C528-91D0-5C84-038F2F102C95}"/>
            </a:ext>
          </a:extLst>
        </xdr:cNvPr>
        <xdr:cNvCxnSpPr/>
      </xdr:nvCxnSpPr>
      <xdr:spPr>
        <a:xfrm>
          <a:off x="38244338" y="8239625"/>
          <a:ext cx="0" cy="57745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72656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sheetPr filterMode="1"/>
  <dimension ref="A5:V396"/>
  <sheetViews>
    <sheetView showGridLines="0" tabSelected="1" view="pageBreakPreview" zoomScale="85" zoomScaleNormal="85" zoomScaleSheetLayoutView="85" workbookViewId="0">
      <selection activeCell="F287" sqref="F287"/>
    </sheetView>
  </sheetViews>
  <sheetFormatPr baseColWidth="10" defaultColWidth="11.453125" defaultRowHeight="14" x14ac:dyDescent="0.35"/>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55.1796875" style="11" customWidth="1"/>
    <col min="19" max="19" width="33.26953125" style="9" customWidth="1"/>
    <col min="20" max="20" width="21.1796875" style="9" customWidth="1"/>
    <col min="21" max="21" width="16.453125" style="9" customWidth="1"/>
    <col min="22" max="22" width="21" style="9" customWidth="1"/>
    <col min="23" max="16384" width="11.453125" style="9"/>
  </cols>
  <sheetData>
    <row r="5" spans="1:22" s="20" customFormat="1" ht="15.5" x14ac:dyDescent="0.35">
      <c r="A5" s="17" t="s">
        <v>66</v>
      </c>
      <c r="B5" s="17"/>
      <c r="C5" s="17"/>
      <c r="D5" s="17"/>
      <c r="E5" s="17"/>
      <c r="F5" s="17"/>
      <c r="G5" s="17"/>
      <c r="H5" s="18"/>
      <c r="I5" s="18"/>
      <c r="J5" s="19"/>
      <c r="K5" s="19"/>
      <c r="L5" s="19"/>
      <c r="M5" s="19"/>
      <c r="R5" s="21"/>
    </row>
    <row r="6" spans="1:22" s="20" customFormat="1" ht="15.5" x14ac:dyDescent="0.35">
      <c r="A6" s="17" t="s">
        <v>67</v>
      </c>
      <c r="B6" s="17"/>
      <c r="C6" s="17"/>
      <c r="D6" s="17"/>
      <c r="E6" s="17"/>
      <c r="F6" s="17"/>
      <c r="G6" s="17"/>
      <c r="H6" s="18"/>
      <c r="I6" s="18"/>
      <c r="J6" s="19"/>
      <c r="K6" s="19"/>
      <c r="L6" s="19"/>
      <c r="M6" s="19"/>
      <c r="R6" s="21"/>
    </row>
    <row r="7" spans="1:22" s="20" customFormat="1" ht="15.5" x14ac:dyDescent="0.35">
      <c r="A7" s="23" t="s">
        <v>68</v>
      </c>
      <c r="B7" s="22"/>
      <c r="C7" s="17"/>
      <c r="D7" s="17"/>
      <c r="E7" s="17"/>
      <c r="F7" s="17"/>
      <c r="G7" s="17"/>
      <c r="H7" s="18"/>
      <c r="I7" s="18" t="str">
        <f>UPPER(H7)</f>
        <v/>
      </c>
      <c r="J7" s="19"/>
      <c r="K7" s="19"/>
      <c r="L7" s="19"/>
      <c r="M7" s="19"/>
      <c r="R7" s="21"/>
    </row>
    <row r="8" spans="1:22" s="20" customFormat="1" ht="15.5" x14ac:dyDescent="0.35">
      <c r="B8" s="22"/>
      <c r="C8" s="17"/>
      <c r="D8" s="17"/>
      <c r="E8" s="17"/>
      <c r="F8" s="17"/>
      <c r="G8" s="17"/>
      <c r="H8" s="18"/>
      <c r="I8" s="18"/>
      <c r="J8" s="19"/>
      <c r="K8" s="19"/>
      <c r="L8" s="19"/>
      <c r="M8" s="19"/>
      <c r="R8" s="21"/>
    </row>
    <row r="9" spans="1:22" x14ac:dyDescent="0.35">
      <c r="R9" s="15"/>
      <c r="S9" s="15"/>
      <c r="T9" s="15"/>
      <c r="U9" s="15"/>
      <c r="V9" s="15"/>
    </row>
    <row r="10" spans="1:22" s="5" customFormat="1" ht="29.25" customHeight="1" x14ac:dyDescent="0.35">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86</v>
      </c>
      <c r="S10" s="13" t="s">
        <v>87</v>
      </c>
      <c r="T10" s="13" t="s">
        <v>88</v>
      </c>
      <c r="U10" s="16" t="s">
        <v>89</v>
      </c>
      <c r="V10" s="13" t="s">
        <v>90</v>
      </c>
    </row>
    <row r="11" spans="1:22" ht="196" hidden="1" x14ac:dyDescent="0.35">
      <c r="A11" s="24">
        <v>1</v>
      </c>
      <c r="B11" s="24" t="s">
        <v>91</v>
      </c>
      <c r="C11" s="24" t="s">
        <v>92</v>
      </c>
      <c r="D11" s="24" t="s">
        <v>93</v>
      </c>
      <c r="E11" s="24" t="s">
        <v>94</v>
      </c>
      <c r="F11" s="24" t="s">
        <v>95</v>
      </c>
      <c r="G11" s="24" t="s">
        <v>96</v>
      </c>
      <c r="H11" s="25" t="s">
        <v>3</v>
      </c>
      <c r="I11" s="25">
        <v>3</v>
      </c>
      <c r="J11" s="26" t="s">
        <v>97</v>
      </c>
      <c r="K11" s="24">
        <v>1</v>
      </c>
      <c r="L11" s="26" t="s">
        <v>97</v>
      </c>
      <c r="M11" s="27" t="s">
        <v>98</v>
      </c>
      <c r="N11" s="28" t="s">
        <v>99</v>
      </c>
      <c r="O11" s="28" t="s">
        <v>100</v>
      </c>
      <c r="P11" s="29" t="s">
        <v>101</v>
      </c>
      <c r="Q11" s="30" t="s">
        <v>102</v>
      </c>
      <c r="R11" s="28" t="s">
        <v>103</v>
      </c>
      <c r="S11" s="33"/>
      <c r="T11" s="31"/>
      <c r="U11" s="31"/>
      <c r="V11" s="31"/>
    </row>
    <row r="12" spans="1:22" ht="310.5" hidden="1" x14ac:dyDescent="0.35">
      <c r="A12" s="24">
        <v>2</v>
      </c>
      <c r="B12" s="24" t="s">
        <v>91</v>
      </c>
      <c r="C12" s="24" t="s">
        <v>92</v>
      </c>
      <c r="D12" s="24" t="s">
        <v>93</v>
      </c>
      <c r="E12" s="24" t="s">
        <v>94</v>
      </c>
      <c r="F12" s="24" t="s">
        <v>95</v>
      </c>
      <c r="G12" s="24" t="s">
        <v>96</v>
      </c>
      <c r="H12" s="32" t="s">
        <v>104</v>
      </c>
      <c r="I12" s="32">
        <v>8</v>
      </c>
      <c r="J12" s="33" t="s">
        <v>105</v>
      </c>
      <c r="K12" s="24">
        <v>2</v>
      </c>
      <c r="L12" s="33" t="s">
        <v>106</v>
      </c>
      <c r="M12" s="34" t="s">
        <v>107</v>
      </c>
      <c r="N12" s="35" t="s">
        <v>108</v>
      </c>
      <c r="O12" s="28" t="s">
        <v>109</v>
      </c>
      <c r="P12" s="29" t="s">
        <v>110</v>
      </c>
      <c r="Q12" s="30" t="s">
        <v>111</v>
      </c>
      <c r="R12" s="28" t="s">
        <v>112</v>
      </c>
      <c r="S12" s="28" t="s">
        <v>113</v>
      </c>
      <c r="T12" s="36" t="s">
        <v>114</v>
      </c>
      <c r="U12" s="28" t="s">
        <v>115</v>
      </c>
      <c r="V12" s="28" t="s">
        <v>116</v>
      </c>
    </row>
    <row r="13" spans="1:22" ht="409.5" hidden="1" x14ac:dyDescent="0.35">
      <c r="A13" s="24">
        <v>3</v>
      </c>
      <c r="B13" s="24" t="s">
        <v>91</v>
      </c>
      <c r="C13" s="24" t="s">
        <v>92</v>
      </c>
      <c r="D13" s="24" t="s">
        <v>93</v>
      </c>
      <c r="E13" s="24" t="s">
        <v>94</v>
      </c>
      <c r="F13" s="24" t="s">
        <v>95</v>
      </c>
      <c r="G13" s="24" t="s">
        <v>96</v>
      </c>
      <c r="H13" s="32" t="s">
        <v>104</v>
      </c>
      <c r="I13" s="32">
        <v>8</v>
      </c>
      <c r="J13" s="33" t="s">
        <v>117</v>
      </c>
      <c r="K13" s="32" t="s">
        <v>118</v>
      </c>
      <c r="L13" s="33" t="s">
        <v>119</v>
      </c>
      <c r="M13" s="34" t="s">
        <v>120</v>
      </c>
      <c r="N13" s="28" t="s">
        <v>121</v>
      </c>
      <c r="O13" s="28" t="s">
        <v>122</v>
      </c>
      <c r="P13" s="29" t="s">
        <v>123</v>
      </c>
      <c r="Q13" s="30" t="s">
        <v>124</v>
      </c>
      <c r="R13" s="28" t="s">
        <v>125</v>
      </c>
      <c r="S13" s="33"/>
      <c r="T13" s="31"/>
      <c r="U13" s="31"/>
      <c r="V13" s="31"/>
    </row>
    <row r="14" spans="1:22" ht="266" hidden="1" x14ac:dyDescent="0.35">
      <c r="A14" s="24">
        <v>4</v>
      </c>
      <c r="B14" s="24" t="s">
        <v>91</v>
      </c>
      <c r="C14" s="24" t="s">
        <v>92</v>
      </c>
      <c r="D14" s="24" t="s">
        <v>93</v>
      </c>
      <c r="E14" s="24" t="s">
        <v>94</v>
      </c>
      <c r="F14" s="24" t="s">
        <v>95</v>
      </c>
      <c r="G14" s="24" t="s">
        <v>96</v>
      </c>
      <c r="H14" s="32" t="s">
        <v>104</v>
      </c>
      <c r="I14" s="32">
        <v>8</v>
      </c>
      <c r="J14" s="33" t="s">
        <v>126</v>
      </c>
      <c r="K14" s="32">
        <v>5</v>
      </c>
      <c r="L14" s="33" t="s">
        <v>126</v>
      </c>
      <c r="M14" s="34" t="s">
        <v>127</v>
      </c>
      <c r="N14" s="28" t="s">
        <v>128</v>
      </c>
      <c r="O14" s="28" t="s">
        <v>129</v>
      </c>
      <c r="P14" s="29" t="s">
        <v>130</v>
      </c>
      <c r="Q14" s="30" t="s">
        <v>131</v>
      </c>
      <c r="R14" s="28" t="s">
        <v>132</v>
      </c>
      <c r="S14" s="33"/>
      <c r="T14" s="31"/>
      <c r="U14" s="31"/>
      <c r="V14" s="31"/>
    </row>
    <row r="15" spans="1:22" ht="309.5" hidden="1" x14ac:dyDescent="0.35">
      <c r="A15" s="24">
        <v>5</v>
      </c>
      <c r="B15" s="24" t="s">
        <v>91</v>
      </c>
      <c r="C15" s="24" t="s">
        <v>92</v>
      </c>
      <c r="D15" s="24" t="s">
        <v>93</v>
      </c>
      <c r="E15" s="24" t="s">
        <v>94</v>
      </c>
      <c r="F15" s="24" t="s">
        <v>95</v>
      </c>
      <c r="G15" s="24" t="s">
        <v>96</v>
      </c>
      <c r="H15" s="32" t="s">
        <v>104</v>
      </c>
      <c r="I15" s="32">
        <v>8</v>
      </c>
      <c r="J15" s="33" t="s">
        <v>133</v>
      </c>
      <c r="K15" s="32">
        <v>17</v>
      </c>
      <c r="L15" s="33" t="s">
        <v>134</v>
      </c>
      <c r="M15" s="34" t="s">
        <v>135</v>
      </c>
      <c r="N15" s="28" t="s">
        <v>136</v>
      </c>
      <c r="O15" s="28" t="s">
        <v>137</v>
      </c>
      <c r="P15" s="29" t="s">
        <v>138</v>
      </c>
      <c r="Q15" s="30" t="s">
        <v>139</v>
      </c>
      <c r="R15" s="28" t="s">
        <v>140</v>
      </c>
      <c r="S15" s="28" t="s">
        <v>141</v>
      </c>
      <c r="T15" s="36" t="s">
        <v>142</v>
      </c>
      <c r="U15" s="28" t="s">
        <v>143</v>
      </c>
      <c r="V15" s="37" t="s">
        <v>144</v>
      </c>
    </row>
    <row r="16" spans="1:22" ht="245.5" hidden="1" customHeight="1" x14ac:dyDescent="0.35">
      <c r="A16" s="24">
        <v>6</v>
      </c>
      <c r="B16" s="24" t="s">
        <v>91</v>
      </c>
      <c r="C16" s="24" t="s">
        <v>92</v>
      </c>
      <c r="D16" s="24" t="s">
        <v>93</v>
      </c>
      <c r="E16" s="24" t="s">
        <v>94</v>
      </c>
      <c r="F16" s="24" t="s">
        <v>95</v>
      </c>
      <c r="G16" s="24" t="s">
        <v>96</v>
      </c>
      <c r="H16" s="32" t="s">
        <v>104</v>
      </c>
      <c r="I16" s="38">
        <v>8</v>
      </c>
      <c r="J16" s="39" t="s">
        <v>145</v>
      </c>
      <c r="K16" s="38">
        <v>16</v>
      </c>
      <c r="L16" s="40" t="s">
        <v>146</v>
      </c>
      <c r="M16" s="34" t="s">
        <v>147</v>
      </c>
      <c r="N16" s="40" t="s">
        <v>136</v>
      </c>
      <c r="O16" s="28" t="s">
        <v>148</v>
      </c>
      <c r="P16" s="41" t="s">
        <v>149</v>
      </c>
      <c r="Q16" s="30" t="s">
        <v>150</v>
      </c>
      <c r="R16" s="28" t="s">
        <v>151</v>
      </c>
      <c r="S16" s="28" t="s">
        <v>152</v>
      </c>
      <c r="T16" s="36"/>
      <c r="U16" s="28"/>
      <c r="V16" s="28"/>
    </row>
    <row r="17" spans="1:22" ht="409.5" hidden="1" x14ac:dyDescent="0.35">
      <c r="A17" s="24">
        <v>7</v>
      </c>
      <c r="B17" s="24" t="s">
        <v>91</v>
      </c>
      <c r="C17" s="24" t="s">
        <v>92</v>
      </c>
      <c r="D17" s="24" t="s">
        <v>93</v>
      </c>
      <c r="E17" s="24" t="s">
        <v>94</v>
      </c>
      <c r="F17" s="24" t="s">
        <v>95</v>
      </c>
      <c r="G17" s="24" t="s">
        <v>96</v>
      </c>
      <c r="H17" s="32" t="s">
        <v>45</v>
      </c>
      <c r="I17" s="38">
        <v>7</v>
      </c>
      <c r="J17" s="39" t="s">
        <v>153</v>
      </c>
      <c r="K17" s="38">
        <v>1</v>
      </c>
      <c r="L17" s="40" t="s">
        <v>154</v>
      </c>
      <c r="M17" s="27" t="s">
        <v>155</v>
      </c>
      <c r="N17" s="40" t="s">
        <v>156</v>
      </c>
      <c r="O17" s="28" t="s">
        <v>157</v>
      </c>
      <c r="P17" s="41" t="s">
        <v>158</v>
      </c>
      <c r="Q17" s="30" t="s">
        <v>156</v>
      </c>
      <c r="R17" s="28" t="s">
        <v>159</v>
      </c>
      <c r="S17" s="33"/>
      <c r="T17" s="31"/>
      <c r="U17" s="31"/>
      <c r="V17" s="31"/>
    </row>
    <row r="18" spans="1:22" ht="294" hidden="1" x14ac:dyDescent="0.35">
      <c r="A18" s="24">
        <v>8</v>
      </c>
      <c r="B18" s="24" t="s">
        <v>91</v>
      </c>
      <c r="C18" s="24" t="s">
        <v>92</v>
      </c>
      <c r="D18" s="24" t="s">
        <v>93</v>
      </c>
      <c r="E18" s="24" t="s">
        <v>94</v>
      </c>
      <c r="F18" s="24" t="s">
        <v>95</v>
      </c>
      <c r="G18" s="24" t="s">
        <v>96</v>
      </c>
      <c r="H18" s="32" t="s">
        <v>45</v>
      </c>
      <c r="I18" s="38">
        <v>7</v>
      </c>
      <c r="J18" s="39" t="s">
        <v>153</v>
      </c>
      <c r="K18" s="38" t="s">
        <v>160</v>
      </c>
      <c r="L18" s="40" t="s">
        <v>161</v>
      </c>
      <c r="M18" s="27" t="s">
        <v>162</v>
      </c>
      <c r="N18" s="40" t="s">
        <v>156</v>
      </c>
      <c r="O18" s="28" t="s">
        <v>157</v>
      </c>
      <c r="P18" s="41" t="s">
        <v>163</v>
      </c>
      <c r="Q18" s="30" t="s">
        <v>156</v>
      </c>
      <c r="R18" s="28" t="s">
        <v>164</v>
      </c>
      <c r="S18" s="33"/>
      <c r="T18" s="31"/>
      <c r="U18" s="31"/>
      <c r="V18" s="31"/>
    </row>
    <row r="19" spans="1:22" ht="196" hidden="1" x14ac:dyDescent="0.35">
      <c r="A19" s="24">
        <v>9</v>
      </c>
      <c r="B19" s="24" t="s">
        <v>165</v>
      </c>
      <c r="C19" s="24" t="s">
        <v>92</v>
      </c>
      <c r="D19" s="24" t="s">
        <v>93</v>
      </c>
      <c r="E19" s="24" t="s">
        <v>94</v>
      </c>
      <c r="F19" s="24" t="s">
        <v>166</v>
      </c>
      <c r="G19" s="24" t="s">
        <v>167</v>
      </c>
      <c r="H19" s="25" t="s">
        <v>3</v>
      </c>
      <c r="I19" s="25">
        <v>3</v>
      </c>
      <c r="J19" s="26" t="s">
        <v>97</v>
      </c>
      <c r="K19" s="24">
        <v>1</v>
      </c>
      <c r="L19" s="26" t="s">
        <v>97</v>
      </c>
      <c r="M19" s="27" t="s">
        <v>168</v>
      </c>
      <c r="N19" s="28" t="s">
        <v>99</v>
      </c>
      <c r="O19" s="28" t="s">
        <v>100</v>
      </c>
      <c r="P19" s="29" t="s">
        <v>169</v>
      </c>
      <c r="Q19" s="30" t="s">
        <v>170</v>
      </c>
      <c r="R19" s="28" t="s">
        <v>171</v>
      </c>
      <c r="S19" s="33"/>
      <c r="T19" s="31"/>
      <c r="U19" s="31"/>
      <c r="V19" s="31"/>
    </row>
    <row r="20" spans="1:22" ht="392" hidden="1" x14ac:dyDescent="0.35">
      <c r="A20" s="24">
        <v>10</v>
      </c>
      <c r="B20" s="24" t="s">
        <v>165</v>
      </c>
      <c r="C20" s="24" t="s">
        <v>92</v>
      </c>
      <c r="D20" s="24" t="s">
        <v>93</v>
      </c>
      <c r="E20" s="24" t="s">
        <v>94</v>
      </c>
      <c r="F20" s="24" t="s">
        <v>166</v>
      </c>
      <c r="G20" s="24" t="s">
        <v>167</v>
      </c>
      <c r="H20" s="32" t="s">
        <v>104</v>
      </c>
      <c r="I20" s="32">
        <v>8</v>
      </c>
      <c r="J20" s="33" t="s">
        <v>105</v>
      </c>
      <c r="K20" s="24">
        <v>2</v>
      </c>
      <c r="L20" s="33" t="s">
        <v>106</v>
      </c>
      <c r="M20" s="34" t="s">
        <v>172</v>
      </c>
      <c r="N20" s="35" t="s">
        <v>173</v>
      </c>
      <c r="O20" s="28" t="s">
        <v>109</v>
      </c>
      <c r="P20" s="29" t="s">
        <v>174</v>
      </c>
      <c r="Q20" s="30" t="s">
        <v>175</v>
      </c>
      <c r="R20" s="28" t="s">
        <v>176</v>
      </c>
      <c r="S20" s="42" t="s">
        <v>177</v>
      </c>
      <c r="T20" s="43" t="s">
        <v>178</v>
      </c>
      <c r="U20" s="42" t="s">
        <v>179</v>
      </c>
      <c r="V20" s="42" t="s">
        <v>180</v>
      </c>
    </row>
    <row r="21" spans="1:22" ht="409.5" hidden="1" x14ac:dyDescent="0.35">
      <c r="A21" s="24">
        <v>11</v>
      </c>
      <c r="B21" s="24" t="s">
        <v>165</v>
      </c>
      <c r="C21" s="24" t="s">
        <v>92</v>
      </c>
      <c r="D21" s="24" t="s">
        <v>93</v>
      </c>
      <c r="E21" s="24" t="s">
        <v>94</v>
      </c>
      <c r="F21" s="24" t="s">
        <v>166</v>
      </c>
      <c r="G21" s="24" t="s">
        <v>167</v>
      </c>
      <c r="H21" s="32" t="s">
        <v>104</v>
      </c>
      <c r="I21" s="32">
        <v>8</v>
      </c>
      <c r="J21" s="33" t="s">
        <v>117</v>
      </c>
      <c r="K21" s="24" t="s">
        <v>160</v>
      </c>
      <c r="L21" s="33" t="s">
        <v>181</v>
      </c>
      <c r="M21" s="34" t="s">
        <v>182</v>
      </c>
      <c r="N21" s="35" t="s">
        <v>121</v>
      </c>
      <c r="O21" s="28" t="s">
        <v>122</v>
      </c>
      <c r="P21" s="29" t="s">
        <v>183</v>
      </c>
      <c r="Q21" s="30" t="s">
        <v>184</v>
      </c>
      <c r="R21" s="28" t="s">
        <v>185</v>
      </c>
      <c r="S21" s="33"/>
      <c r="T21" s="31"/>
      <c r="U21" s="31"/>
      <c r="V21" s="31"/>
    </row>
    <row r="22" spans="1:22" ht="210" hidden="1" x14ac:dyDescent="0.35">
      <c r="A22" s="24">
        <v>12</v>
      </c>
      <c r="B22" s="24" t="s">
        <v>165</v>
      </c>
      <c r="C22" s="24" t="s">
        <v>92</v>
      </c>
      <c r="D22" s="24" t="s">
        <v>93</v>
      </c>
      <c r="E22" s="24" t="s">
        <v>94</v>
      </c>
      <c r="F22" s="24" t="s">
        <v>166</v>
      </c>
      <c r="G22" s="24" t="s">
        <v>167</v>
      </c>
      <c r="H22" s="32" t="s">
        <v>104</v>
      </c>
      <c r="I22" s="32">
        <v>8</v>
      </c>
      <c r="J22" s="33" t="s">
        <v>186</v>
      </c>
      <c r="K22" s="24">
        <v>11</v>
      </c>
      <c r="L22" s="33" t="s">
        <v>186</v>
      </c>
      <c r="M22" s="34" t="s">
        <v>187</v>
      </c>
      <c r="N22" s="35" t="s">
        <v>188</v>
      </c>
      <c r="O22" s="28" t="s">
        <v>189</v>
      </c>
      <c r="P22" s="29" t="s">
        <v>190</v>
      </c>
      <c r="Q22" s="30" t="s">
        <v>191</v>
      </c>
      <c r="R22" s="28" t="s">
        <v>192</v>
      </c>
      <c r="S22" s="33"/>
      <c r="T22" s="31"/>
      <c r="U22" s="31"/>
      <c r="V22" s="31"/>
    </row>
    <row r="23" spans="1:22" ht="409.5" hidden="1" x14ac:dyDescent="0.35">
      <c r="A23" s="24">
        <v>13</v>
      </c>
      <c r="B23" s="24" t="s">
        <v>165</v>
      </c>
      <c r="C23" s="24" t="s">
        <v>92</v>
      </c>
      <c r="D23" s="24" t="s">
        <v>93</v>
      </c>
      <c r="E23" s="24" t="s">
        <v>94</v>
      </c>
      <c r="F23" s="24" t="s">
        <v>166</v>
      </c>
      <c r="G23" s="24" t="s">
        <v>167</v>
      </c>
      <c r="H23" s="32" t="s">
        <v>104</v>
      </c>
      <c r="I23" s="32">
        <v>8</v>
      </c>
      <c r="J23" s="33" t="s">
        <v>193</v>
      </c>
      <c r="K23" s="32">
        <v>14</v>
      </c>
      <c r="L23" s="33" t="s">
        <v>193</v>
      </c>
      <c r="M23" s="34" t="s">
        <v>194</v>
      </c>
      <c r="N23" s="35" t="s">
        <v>195</v>
      </c>
      <c r="O23" s="28" t="s">
        <v>196</v>
      </c>
      <c r="P23" s="29" t="s">
        <v>197</v>
      </c>
      <c r="Q23" s="30" t="s">
        <v>198</v>
      </c>
      <c r="R23" s="28" t="s">
        <v>199</v>
      </c>
      <c r="S23" s="28" t="s">
        <v>200</v>
      </c>
      <c r="T23" s="44" t="s">
        <v>201</v>
      </c>
      <c r="U23" s="28" t="s">
        <v>202</v>
      </c>
      <c r="V23" s="28" t="s">
        <v>203</v>
      </c>
    </row>
    <row r="24" spans="1:22" ht="341.5" hidden="1" customHeight="1" x14ac:dyDescent="0.35">
      <c r="A24" s="24">
        <v>14</v>
      </c>
      <c r="B24" s="24" t="s">
        <v>165</v>
      </c>
      <c r="C24" s="24" t="s">
        <v>92</v>
      </c>
      <c r="D24" s="24" t="s">
        <v>93</v>
      </c>
      <c r="E24" s="24" t="s">
        <v>94</v>
      </c>
      <c r="F24" s="24" t="s">
        <v>166</v>
      </c>
      <c r="G24" s="24" t="s">
        <v>167</v>
      </c>
      <c r="H24" s="32" t="s">
        <v>104</v>
      </c>
      <c r="I24" s="32">
        <v>8</v>
      </c>
      <c r="J24" s="33" t="s">
        <v>204</v>
      </c>
      <c r="K24" s="32">
        <v>18</v>
      </c>
      <c r="L24" s="33" t="s">
        <v>205</v>
      </c>
      <c r="M24" s="34" t="s">
        <v>206</v>
      </c>
      <c r="N24" s="35" t="s">
        <v>136</v>
      </c>
      <c r="O24" s="28" t="s">
        <v>207</v>
      </c>
      <c r="P24" s="29" t="s">
        <v>208</v>
      </c>
      <c r="Q24" s="30" t="s">
        <v>209</v>
      </c>
      <c r="R24" s="28" t="s">
        <v>210</v>
      </c>
      <c r="S24" s="28" t="s">
        <v>211</v>
      </c>
      <c r="T24" s="45"/>
      <c r="U24" s="28"/>
      <c r="V24" s="28"/>
    </row>
    <row r="25" spans="1:22" ht="265" hidden="1" customHeight="1" x14ac:dyDescent="0.35">
      <c r="A25" s="24">
        <v>15</v>
      </c>
      <c r="B25" s="24" t="s">
        <v>165</v>
      </c>
      <c r="C25" s="24" t="s">
        <v>92</v>
      </c>
      <c r="D25" s="24" t="s">
        <v>93</v>
      </c>
      <c r="E25" s="24" t="s">
        <v>94</v>
      </c>
      <c r="F25" s="24" t="s">
        <v>166</v>
      </c>
      <c r="G25" s="24" t="s">
        <v>167</v>
      </c>
      <c r="H25" s="32" t="s">
        <v>104</v>
      </c>
      <c r="I25" s="32">
        <v>8</v>
      </c>
      <c r="J25" s="33" t="s">
        <v>145</v>
      </c>
      <c r="K25" s="32">
        <v>16</v>
      </c>
      <c r="L25" s="33" t="s">
        <v>146</v>
      </c>
      <c r="M25" s="34" t="s">
        <v>212</v>
      </c>
      <c r="N25" s="35" t="s">
        <v>213</v>
      </c>
      <c r="O25" s="28" t="s">
        <v>148</v>
      </c>
      <c r="P25" s="29" t="s">
        <v>214</v>
      </c>
      <c r="Q25" s="30" t="s">
        <v>215</v>
      </c>
      <c r="R25" s="28" t="s">
        <v>216</v>
      </c>
      <c r="S25" s="28" t="s">
        <v>217</v>
      </c>
      <c r="T25" s="45"/>
      <c r="U25" s="28"/>
      <c r="V25" s="28"/>
    </row>
    <row r="26" spans="1:22" ht="409.5" hidden="1" x14ac:dyDescent="0.35">
      <c r="A26" s="24">
        <v>16</v>
      </c>
      <c r="B26" s="24" t="s">
        <v>165</v>
      </c>
      <c r="C26" s="24" t="s">
        <v>92</v>
      </c>
      <c r="D26" s="24" t="s">
        <v>93</v>
      </c>
      <c r="E26" s="24" t="s">
        <v>94</v>
      </c>
      <c r="F26" s="24" t="s">
        <v>166</v>
      </c>
      <c r="G26" s="24" t="s">
        <v>167</v>
      </c>
      <c r="H26" s="32" t="s">
        <v>45</v>
      </c>
      <c r="I26" s="32">
        <v>7</v>
      </c>
      <c r="J26" s="33" t="s">
        <v>153</v>
      </c>
      <c r="K26" s="32">
        <v>1</v>
      </c>
      <c r="L26" s="33" t="s">
        <v>154</v>
      </c>
      <c r="M26" s="27" t="s">
        <v>218</v>
      </c>
      <c r="N26" s="35" t="s">
        <v>156</v>
      </c>
      <c r="O26" s="28" t="s">
        <v>157</v>
      </c>
      <c r="P26" s="29" t="s">
        <v>219</v>
      </c>
      <c r="Q26" s="30" t="s">
        <v>220</v>
      </c>
      <c r="R26" s="28" t="s">
        <v>221</v>
      </c>
      <c r="S26" s="33"/>
      <c r="T26" s="31"/>
      <c r="U26" s="31"/>
      <c r="V26" s="31"/>
    </row>
    <row r="27" spans="1:22" ht="294" hidden="1" x14ac:dyDescent="0.35">
      <c r="A27" s="24">
        <v>17</v>
      </c>
      <c r="B27" s="24" t="s">
        <v>165</v>
      </c>
      <c r="C27" s="24" t="s">
        <v>92</v>
      </c>
      <c r="D27" s="24" t="s">
        <v>93</v>
      </c>
      <c r="E27" s="24" t="s">
        <v>94</v>
      </c>
      <c r="F27" s="24" t="s">
        <v>166</v>
      </c>
      <c r="G27" s="24" t="s">
        <v>167</v>
      </c>
      <c r="H27" s="32" t="s">
        <v>45</v>
      </c>
      <c r="I27" s="32">
        <v>7</v>
      </c>
      <c r="J27" s="33" t="s">
        <v>153</v>
      </c>
      <c r="K27" s="32" t="s">
        <v>160</v>
      </c>
      <c r="L27" s="33" t="s">
        <v>161</v>
      </c>
      <c r="M27" s="27" t="s">
        <v>222</v>
      </c>
      <c r="N27" s="35" t="s">
        <v>156</v>
      </c>
      <c r="O27" s="28" t="s">
        <v>157</v>
      </c>
      <c r="P27" s="29" t="s">
        <v>223</v>
      </c>
      <c r="Q27" s="30" t="s">
        <v>220</v>
      </c>
      <c r="R27" s="28" t="s">
        <v>224</v>
      </c>
      <c r="S27" s="33"/>
      <c r="T27" s="31"/>
      <c r="U27" s="31"/>
      <c r="V27" s="31"/>
    </row>
    <row r="28" spans="1:22" ht="409.5" hidden="1" x14ac:dyDescent="0.35">
      <c r="A28" s="24">
        <v>18</v>
      </c>
      <c r="B28" s="24" t="s">
        <v>225</v>
      </c>
      <c r="C28" s="24" t="s">
        <v>92</v>
      </c>
      <c r="D28" s="24" t="s">
        <v>93</v>
      </c>
      <c r="E28" s="24" t="s">
        <v>94</v>
      </c>
      <c r="F28" s="24" t="s">
        <v>226</v>
      </c>
      <c r="G28" s="46" t="s">
        <v>227</v>
      </c>
      <c r="H28" s="25" t="s">
        <v>104</v>
      </c>
      <c r="I28" s="25">
        <v>8</v>
      </c>
      <c r="J28" s="24" t="s">
        <v>133</v>
      </c>
      <c r="K28" s="24">
        <v>17</v>
      </c>
      <c r="L28" s="26" t="s">
        <v>134</v>
      </c>
      <c r="M28" s="27" t="s">
        <v>228</v>
      </c>
      <c r="N28" s="28" t="s">
        <v>136</v>
      </c>
      <c r="O28" s="28"/>
      <c r="P28" s="47" t="s">
        <v>229</v>
      </c>
      <c r="Q28" s="48" t="s">
        <v>230</v>
      </c>
      <c r="R28" s="28" t="s">
        <v>231</v>
      </c>
      <c r="S28" s="28"/>
      <c r="T28" s="49"/>
      <c r="U28" s="50"/>
      <c r="V28" s="35"/>
    </row>
    <row r="29" spans="1:22" ht="409.5" hidden="1" x14ac:dyDescent="0.35">
      <c r="A29" s="24">
        <v>19</v>
      </c>
      <c r="B29" s="24" t="s">
        <v>225</v>
      </c>
      <c r="C29" s="24" t="s">
        <v>92</v>
      </c>
      <c r="D29" s="24" t="s">
        <v>93</v>
      </c>
      <c r="E29" s="24" t="s">
        <v>94</v>
      </c>
      <c r="F29" s="24" t="s">
        <v>226</v>
      </c>
      <c r="G29" s="46" t="s">
        <v>227</v>
      </c>
      <c r="H29" s="24" t="s">
        <v>45</v>
      </c>
      <c r="I29" s="25">
        <v>7</v>
      </c>
      <c r="J29" s="25" t="s">
        <v>153</v>
      </c>
      <c r="K29" s="24">
        <v>1</v>
      </c>
      <c r="L29" s="24" t="s">
        <v>154</v>
      </c>
      <c r="M29" s="51" t="s">
        <v>232</v>
      </c>
      <c r="N29" s="52" t="s">
        <v>156</v>
      </c>
      <c r="O29" s="28" t="s">
        <v>157</v>
      </c>
      <c r="P29" s="47" t="s">
        <v>233</v>
      </c>
      <c r="Q29" s="53" t="s">
        <v>234</v>
      </c>
      <c r="R29" s="28" t="s">
        <v>235</v>
      </c>
      <c r="S29" s="28"/>
      <c r="T29" s="49"/>
      <c r="U29" s="50"/>
      <c r="V29" s="35"/>
    </row>
    <row r="30" spans="1:22" ht="294" hidden="1" x14ac:dyDescent="0.35">
      <c r="A30" s="24">
        <v>20</v>
      </c>
      <c r="B30" s="24" t="s">
        <v>225</v>
      </c>
      <c r="C30" s="24" t="s">
        <v>92</v>
      </c>
      <c r="D30" s="24" t="s">
        <v>93</v>
      </c>
      <c r="E30" s="24" t="s">
        <v>94</v>
      </c>
      <c r="F30" s="24" t="s">
        <v>226</v>
      </c>
      <c r="G30" s="46" t="s">
        <v>227</v>
      </c>
      <c r="H30" s="24" t="s">
        <v>45</v>
      </c>
      <c r="I30" s="24">
        <v>7</v>
      </c>
      <c r="J30" s="24" t="s">
        <v>153</v>
      </c>
      <c r="K30" s="24" t="s">
        <v>160</v>
      </c>
      <c r="L30" s="33" t="s">
        <v>161</v>
      </c>
      <c r="M30" s="28" t="s">
        <v>236</v>
      </c>
      <c r="N30" s="52" t="s">
        <v>156</v>
      </c>
      <c r="O30" s="54" t="s">
        <v>157</v>
      </c>
      <c r="P30" s="47" t="s">
        <v>237</v>
      </c>
      <c r="Q30" s="53" t="s">
        <v>234</v>
      </c>
      <c r="R30" s="28" t="s">
        <v>238</v>
      </c>
      <c r="S30" s="28"/>
      <c r="T30" s="49"/>
      <c r="U30" s="50"/>
      <c r="V30" s="35"/>
    </row>
    <row r="31" spans="1:22" ht="409.5" hidden="1" x14ac:dyDescent="0.35">
      <c r="A31" s="24">
        <v>21</v>
      </c>
      <c r="B31" s="24" t="s">
        <v>239</v>
      </c>
      <c r="C31" s="24" t="s">
        <v>92</v>
      </c>
      <c r="D31" s="24" t="s">
        <v>93</v>
      </c>
      <c r="E31" s="24" t="s">
        <v>94</v>
      </c>
      <c r="F31" s="24" t="s">
        <v>240</v>
      </c>
      <c r="G31" s="24" t="s">
        <v>241</v>
      </c>
      <c r="H31" s="25" t="s">
        <v>21</v>
      </c>
      <c r="I31" s="25">
        <v>2</v>
      </c>
      <c r="J31" s="55" t="s">
        <v>242</v>
      </c>
      <c r="K31" s="55" t="s">
        <v>243</v>
      </c>
      <c r="L31" s="26" t="s">
        <v>244</v>
      </c>
      <c r="M31" s="28" t="s">
        <v>245</v>
      </c>
      <c r="N31" s="28" t="s">
        <v>246</v>
      </c>
      <c r="O31" s="28" t="s">
        <v>247</v>
      </c>
      <c r="P31" s="29" t="s">
        <v>248</v>
      </c>
      <c r="Q31" s="56" t="s">
        <v>249</v>
      </c>
      <c r="R31" s="28" t="s">
        <v>250</v>
      </c>
      <c r="S31" s="28"/>
      <c r="T31" s="49"/>
      <c r="U31" s="50"/>
      <c r="V31" s="35"/>
    </row>
    <row r="32" spans="1:22" ht="409.5" hidden="1" x14ac:dyDescent="0.35">
      <c r="A32" s="24">
        <v>22</v>
      </c>
      <c r="B32" s="24" t="s">
        <v>239</v>
      </c>
      <c r="C32" s="24" t="s">
        <v>92</v>
      </c>
      <c r="D32" s="24" t="s">
        <v>93</v>
      </c>
      <c r="E32" s="24" t="s">
        <v>94</v>
      </c>
      <c r="F32" s="24" t="s">
        <v>240</v>
      </c>
      <c r="G32" s="24" t="s">
        <v>241</v>
      </c>
      <c r="H32" s="25" t="s">
        <v>104</v>
      </c>
      <c r="I32" s="25">
        <v>8</v>
      </c>
      <c r="J32" s="55" t="s">
        <v>193</v>
      </c>
      <c r="K32" s="55">
        <v>14</v>
      </c>
      <c r="L32" s="55" t="s">
        <v>193</v>
      </c>
      <c r="M32" s="27" t="s">
        <v>251</v>
      </c>
      <c r="N32" s="28" t="s">
        <v>195</v>
      </c>
      <c r="O32" s="28" t="s">
        <v>196</v>
      </c>
      <c r="P32" s="29" t="s">
        <v>252</v>
      </c>
      <c r="Q32" s="57" t="s">
        <v>253</v>
      </c>
      <c r="R32" s="28" t="s">
        <v>254</v>
      </c>
      <c r="S32" s="28"/>
      <c r="T32" s="49"/>
      <c r="U32" s="50"/>
      <c r="V32" s="35"/>
    </row>
    <row r="33" spans="1:22" ht="406" hidden="1" x14ac:dyDescent="0.35">
      <c r="A33" s="24">
        <v>23</v>
      </c>
      <c r="B33" s="24" t="s">
        <v>239</v>
      </c>
      <c r="C33" s="58" t="s">
        <v>92</v>
      </c>
      <c r="D33" s="24" t="s">
        <v>93</v>
      </c>
      <c r="E33" s="24" t="s">
        <v>94</v>
      </c>
      <c r="F33" s="24" t="s">
        <v>240</v>
      </c>
      <c r="G33" s="24" t="s">
        <v>241</v>
      </c>
      <c r="H33" s="25" t="s">
        <v>45</v>
      </c>
      <c r="I33" s="55">
        <v>7</v>
      </c>
      <c r="J33" s="55" t="s">
        <v>153</v>
      </c>
      <c r="K33" s="25">
        <v>1</v>
      </c>
      <c r="L33" s="27" t="s">
        <v>154</v>
      </c>
      <c r="M33" s="27" t="s">
        <v>255</v>
      </c>
      <c r="N33" s="27" t="s">
        <v>156</v>
      </c>
      <c r="O33" s="27" t="s">
        <v>157</v>
      </c>
      <c r="P33" s="29" t="s">
        <v>256</v>
      </c>
      <c r="Q33" s="59" t="s">
        <v>257</v>
      </c>
      <c r="R33" s="27" t="s">
        <v>258</v>
      </c>
      <c r="S33" s="28"/>
      <c r="T33" s="49"/>
      <c r="U33" s="50"/>
      <c r="V33" s="35"/>
    </row>
    <row r="34" spans="1:22" ht="294" hidden="1" x14ac:dyDescent="0.35">
      <c r="A34" s="24">
        <v>24</v>
      </c>
      <c r="B34" s="24" t="s">
        <v>239</v>
      </c>
      <c r="C34" s="60" t="s">
        <v>92</v>
      </c>
      <c r="D34" s="61" t="s">
        <v>93</v>
      </c>
      <c r="E34" s="24" t="s">
        <v>94</v>
      </c>
      <c r="F34" s="24" t="s">
        <v>240</v>
      </c>
      <c r="G34" s="24" t="s">
        <v>241</v>
      </c>
      <c r="H34" s="62" t="s">
        <v>45</v>
      </c>
      <c r="I34" s="62">
        <v>7</v>
      </c>
      <c r="J34" s="27" t="s">
        <v>153</v>
      </c>
      <c r="K34" s="62" t="s">
        <v>160</v>
      </c>
      <c r="L34" s="27" t="s">
        <v>161</v>
      </c>
      <c r="M34" s="27" t="s">
        <v>259</v>
      </c>
      <c r="N34" s="27" t="s">
        <v>156</v>
      </c>
      <c r="O34" s="27" t="s">
        <v>157</v>
      </c>
      <c r="P34" s="29" t="s">
        <v>260</v>
      </c>
      <c r="Q34" s="59" t="s">
        <v>257</v>
      </c>
      <c r="R34" s="27" t="s">
        <v>261</v>
      </c>
      <c r="S34" s="28"/>
      <c r="T34" s="49"/>
      <c r="U34" s="50"/>
      <c r="V34" s="35"/>
    </row>
    <row r="35" spans="1:22" ht="409.5" hidden="1" x14ac:dyDescent="0.35">
      <c r="A35" s="24">
        <v>25</v>
      </c>
      <c r="B35" s="24" t="s">
        <v>239</v>
      </c>
      <c r="C35" s="63" t="s">
        <v>92</v>
      </c>
      <c r="D35" s="61" t="s">
        <v>93</v>
      </c>
      <c r="E35" s="24" t="s">
        <v>94</v>
      </c>
      <c r="F35" s="24" t="s">
        <v>240</v>
      </c>
      <c r="G35" s="24" t="s">
        <v>241</v>
      </c>
      <c r="H35" s="62" t="s">
        <v>104</v>
      </c>
      <c r="I35" s="62">
        <v>8</v>
      </c>
      <c r="J35" s="27" t="s">
        <v>262</v>
      </c>
      <c r="K35" s="62">
        <v>8</v>
      </c>
      <c r="L35" s="27" t="s">
        <v>262</v>
      </c>
      <c r="M35" s="27" t="s">
        <v>263</v>
      </c>
      <c r="N35" s="27" t="s">
        <v>195</v>
      </c>
      <c r="O35" s="27" t="s">
        <v>264</v>
      </c>
      <c r="P35" s="29" t="s">
        <v>265</v>
      </c>
      <c r="Q35" s="64" t="s">
        <v>266</v>
      </c>
      <c r="R35" s="28" t="s">
        <v>267</v>
      </c>
      <c r="S35" s="65" t="s">
        <v>268</v>
      </c>
      <c r="T35" s="36">
        <v>10232.48</v>
      </c>
      <c r="U35" s="49" t="s">
        <v>269</v>
      </c>
      <c r="V35" s="49" t="s">
        <v>270</v>
      </c>
    </row>
    <row r="36" spans="1:22" ht="168" hidden="1" x14ac:dyDescent="0.35">
      <c r="A36" s="24">
        <v>26</v>
      </c>
      <c r="B36" s="24" t="s">
        <v>271</v>
      </c>
      <c r="C36" s="24" t="s">
        <v>92</v>
      </c>
      <c r="D36" s="24" t="s">
        <v>93</v>
      </c>
      <c r="E36" s="24" t="s">
        <v>94</v>
      </c>
      <c r="F36" s="24" t="s">
        <v>272</v>
      </c>
      <c r="G36" s="24" t="s">
        <v>273</v>
      </c>
      <c r="H36" s="55" t="s">
        <v>104</v>
      </c>
      <c r="I36" s="25">
        <v>8</v>
      </c>
      <c r="J36" s="35" t="s">
        <v>186</v>
      </c>
      <c r="K36" s="24">
        <v>11</v>
      </c>
      <c r="L36" s="35" t="s">
        <v>186</v>
      </c>
      <c r="M36" s="27" t="s">
        <v>274</v>
      </c>
      <c r="N36" s="52" t="s">
        <v>188</v>
      </c>
      <c r="O36" s="28" t="s">
        <v>189</v>
      </c>
      <c r="P36" s="29" t="s">
        <v>275</v>
      </c>
      <c r="Q36" s="30" t="s">
        <v>276</v>
      </c>
      <c r="R36" s="28" t="s">
        <v>277</v>
      </c>
      <c r="S36" s="28"/>
      <c r="T36" s="49"/>
      <c r="U36" s="50"/>
      <c r="V36" s="35"/>
    </row>
    <row r="37" spans="1:22" ht="409.5" hidden="1" x14ac:dyDescent="0.35">
      <c r="A37" s="24">
        <v>27</v>
      </c>
      <c r="B37" s="24" t="s">
        <v>271</v>
      </c>
      <c r="C37" s="24" t="s">
        <v>92</v>
      </c>
      <c r="D37" s="24" t="s">
        <v>93</v>
      </c>
      <c r="E37" s="24" t="s">
        <v>94</v>
      </c>
      <c r="F37" s="24" t="s">
        <v>272</v>
      </c>
      <c r="G37" s="24" t="s">
        <v>273</v>
      </c>
      <c r="H37" s="55" t="s">
        <v>104</v>
      </c>
      <c r="I37" s="25">
        <v>8</v>
      </c>
      <c r="J37" s="35" t="s">
        <v>193</v>
      </c>
      <c r="K37" s="24">
        <v>14</v>
      </c>
      <c r="L37" s="52" t="s">
        <v>193</v>
      </c>
      <c r="M37" s="27" t="s">
        <v>278</v>
      </c>
      <c r="N37" s="52" t="s">
        <v>195</v>
      </c>
      <c r="O37" s="28" t="s">
        <v>196</v>
      </c>
      <c r="P37" s="29" t="s">
        <v>279</v>
      </c>
      <c r="Q37" s="30" t="s">
        <v>280</v>
      </c>
      <c r="R37" s="28" t="s">
        <v>281</v>
      </c>
      <c r="S37" s="65" t="s">
        <v>282</v>
      </c>
      <c r="T37" s="36" t="s">
        <v>283</v>
      </c>
      <c r="U37" s="66" t="s">
        <v>284</v>
      </c>
      <c r="V37" s="66" t="s">
        <v>285</v>
      </c>
    </row>
    <row r="38" spans="1:22" ht="406" hidden="1" x14ac:dyDescent="0.35">
      <c r="A38" s="24">
        <v>28</v>
      </c>
      <c r="B38" s="24" t="s">
        <v>271</v>
      </c>
      <c r="C38" s="61" t="s">
        <v>92</v>
      </c>
      <c r="D38" s="24" t="s">
        <v>93</v>
      </c>
      <c r="E38" s="24" t="s">
        <v>94</v>
      </c>
      <c r="F38" s="24" t="s">
        <v>272</v>
      </c>
      <c r="G38" s="24" t="s">
        <v>273</v>
      </c>
      <c r="H38" s="28" t="s">
        <v>45</v>
      </c>
      <c r="I38" s="24">
        <v>7</v>
      </c>
      <c r="J38" s="28" t="s">
        <v>153</v>
      </c>
      <c r="K38" s="24">
        <v>1</v>
      </c>
      <c r="L38" s="28" t="s">
        <v>154</v>
      </c>
      <c r="M38" s="27" t="s">
        <v>286</v>
      </c>
      <c r="N38" s="27" t="s">
        <v>156</v>
      </c>
      <c r="O38" s="28" t="s">
        <v>157</v>
      </c>
      <c r="P38" s="29" t="s">
        <v>287</v>
      </c>
      <c r="Q38" s="30"/>
      <c r="R38" s="27" t="s">
        <v>288</v>
      </c>
      <c r="S38" s="28"/>
      <c r="T38" s="49"/>
      <c r="U38" s="50"/>
      <c r="V38" s="35"/>
    </row>
    <row r="39" spans="1:22" ht="294" hidden="1" x14ac:dyDescent="0.35">
      <c r="A39" s="24">
        <v>29</v>
      </c>
      <c r="B39" s="24" t="s">
        <v>271</v>
      </c>
      <c r="C39" s="58" t="s">
        <v>92</v>
      </c>
      <c r="D39" s="24" t="s">
        <v>93</v>
      </c>
      <c r="E39" s="24" t="s">
        <v>94</v>
      </c>
      <c r="F39" s="24" t="s">
        <v>272</v>
      </c>
      <c r="G39" s="24" t="s">
        <v>273</v>
      </c>
      <c r="H39" s="27" t="s">
        <v>45</v>
      </c>
      <c r="I39" s="62">
        <v>7</v>
      </c>
      <c r="J39" s="27" t="s">
        <v>153</v>
      </c>
      <c r="K39" s="62" t="s">
        <v>160</v>
      </c>
      <c r="L39" s="27" t="s">
        <v>161</v>
      </c>
      <c r="M39" s="27" t="s">
        <v>289</v>
      </c>
      <c r="N39" s="27" t="s">
        <v>156</v>
      </c>
      <c r="O39" s="27" t="s">
        <v>157</v>
      </c>
      <c r="P39" s="29" t="s">
        <v>290</v>
      </c>
      <c r="Q39" s="67"/>
      <c r="R39" s="27" t="s">
        <v>291</v>
      </c>
      <c r="S39" s="28"/>
      <c r="T39" s="49"/>
      <c r="U39" s="50"/>
      <c r="V39" s="35"/>
    </row>
    <row r="40" spans="1:22" ht="406" hidden="1" x14ac:dyDescent="0.35">
      <c r="A40" s="24">
        <v>30</v>
      </c>
      <c r="B40" s="24" t="s">
        <v>271</v>
      </c>
      <c r="C40" s="63" t="s">
        <v>92</v>
      </c>
      <c r="D40" s="61" t="s">
        <v>93</v>
      </c>
      <c r="E40" s="24" t="s">
        <v>94</v>
      </c>
      <c r="F40" s="24" t="s">
        <v>272</v>
      </c>
      <c r="G40" s="24" t="s">
        <v>273</v>
      </c>
      <c r="H40" s="27" t="s">
        <v>104</v>
      </c>
      <c r="I40" s="62">
        <v>8</v>
      </c>
      <c r="J40" s="27" t="s">
        <v>262</v>
      </c>
      <c r="K40" s="62">
        <v>8</v>
      </c>
      <c r="L40" s="27" t="s">
        <v>262</v>
      </c>
      <c r="M40" s="27" t="s">
        <v>292</v>
      </c>
      <c r="N40" s="27" t="s">
        <v>195</v>
      </c>
      <c r="O40" s="27" t="s">
        <v>264</v>
      </c>
      <c r="P40" s="29" t="s">
        <v>293</v>
      </c>
      <c r="Q40" s="67" t="s">
        <v>294</v>
      </c>
      <c r="R40" s="28" t="s">
        <v>295</v>
      </c>
      <c r="S40" s="65" t="s">
        <v>296</v>
      </c>
      <c r="T40" s="36">
        <v>17133.72</v>
      </c>
      <c r="U40" s="49" t="s">
        <v>269</v>
      </c>
      <c r="V40" s="49" t="s">
        <v>270</v>
      </c>
    </row>
    <row r="41" spans="1:22" ht="409.5" hidden="1" x14ac:dyDescent="0.35">
      <c r="A41" s="24">
        <v>31</v>
      </c>
      <c r="B41" s="24" t="s">
        <v>297</v>
      </c>
      <c r="C41" s="24" t="s">
        <v>92</v>
      </c>
      <c r="D41" s="24" t="s">
        <v>93</v>
      </c>
      <c r="E41" s="24" t="s">
        <v>94</v>
      </c>
      <c r="F41" s="24" t="s">
        <v>298</v>
      </c>
      <c r="G41" s="24" t="s">
        <v>299</v>
      </c>
      <c r="H41" s="55" t="s">
        <v>104</v>
      </c>
      <c r="I41" s="25">
        <v>8</v>
      </c>
      <c r="J41" s="28" t="s">
        <v>193</v>
      </c>
      <c r="K41" s="32">
        <v>14</v>
      </c>
      <c r="L41" s="28" t="s">
        <v>193</v>
      </c>
      <c r="M41" s="27" t="s">
        <v>300</v>
      </c>
      <c r="N41" s="68" t="s">
        <v>195</v>
      </c>
      <c r="O41" s="33" t="s">
        <v>196</v>
      </c>
      <c r="P41" s="69" t="s">
        <v>301</v>
      </c>
      <c r="Q41" s="70" t="s">
        <v>302</v>
      </c>
      <c r="R41" s="28" t="s">
        <v>303</v>
      </c>
      <c r="S41" s="28" t="s">
        <v>304</v>
      </c>
      <c r="T41" s="71" t="s">
        <v>305</v>
      </c>
      <c r="U41" s="28" t="s">
        <v>306</v>
      </c>
      <c r="V41" s="28" t="s">
        <v>307</v>
      </c>
    </row>
    <row r="42" spans="1:22" ht="409.5" hidden="1" x14ac:dyDescent="0.35">
      <c r="A42" s="24">
        <v>32</v>
      </c>
      <c r="B42" s="24" t="s">
        <v>297</v>
      </c>
      <c r="C42" s="24" t="s">
        <v>92</v>
      </c>
      <c r="D42" s="24" t="s">
        <v>93</v>
      </c>
      <c r="E42" s="24" t="s">
        <v>94</v>
      </c>
      <c r="F42" s="24" t="s">
        <v>298</v>
      </c>
      <c r="G42" s="24" t="s">
        <v>299</v>
      </c>
      <c r="H42" s="55" t="s">
        <v>45</v>
      </c>
      <c r="I42" s="25">
        <v>7</v>
      </c>
      <c r="J42" s="28" t="s">
        <v>153</v>
      </c>
      <c r="K42" s="32">
        <v>1</v>
      </c>
      <c r="L42" s="28" t="s">
        <v>154</v>
      </c>
      <c r="M42" s="27" t="s">
        <v>308</v>
      </c>
      <c r="N42" s="28" t="s">
        <v>156</v>
      </c>
      <c r="O42" s="28" t="s">
        <v>157</v>
      </c>
      <c r="P42" s="69" t="s">
        <v>309</v>
      </c>
      <c r="Q42" s="70" t="s">
        <v>310</v>
      </c>
      <c r="R42" s="65" t="s">
        <v>311</v>
      </c>
      <c r="S42" s="28"/>
      <c r="T42" s="49"/>
      <c r="U42" s="50"/>
      <c r="V42" s="35"/>
    </row>
    <row r="43" spans="1:22" ht="409.5" hidden="1" x14ac:dyDescent="0.35">
      <c r="A43" s="24">
        <v>33</v>
      </c>
      <c r="B43" s="24" t="s">
        <v>297</v>
      </c>
      <c r="C43" s="24" t="s">
        <v>92</v>
      </c>
      <c r="D43" s="24" t="s">
        <v>93</v>
      </c>
      <c r="E43" s="24" t="s">
        <v>94</v>
      </c>
      <c r="F43" s="24" t="s">
        <v>298</v>
      </c>
      <c r="G43" s="24" t="s">
        <v>299</v>
      </c>
      <c r="H43" s="55" t="s">
        <v>104</v>
      </c>
      <c r="I43" s="25">
        <v>8</v>
      </c>
      <c r="J43" s="28" t="s">
        <v>262</v>
      </c>
      <c r="K43" s="32">
        <v>8</v>
      </c>
      <c r="L43" s="28" t="s">
        <v>262</v>
      </c>
      <c r="M43" s="27" t="s">
        <v>312</v>
      </c>
      <c r="N43" s="28" t="s">
        <v>195</v>
      </c>
      <c r="O43" s="28" t="s">
        <v>264</v>
      </c>
      <c r="P43" s="69" t="s">
        <v>313</v>
      </c>
      <c r="Q43" s="70" t="s">
        <v>314</v>
      </c>
      <c r="R43" s="28" t="s">
        <v>315</v>
      </c>
      <c r="S43" s="28" t="s">
        <v>316</v>
      </c>
      <c r="T43" s="49">
        <v>16712.990000000002</v>
      </c>
      <c r="U43" s="35" t="s">
        <v>317</v>
      </c>
      <c r="V43" s="35" t="s">
        <v>270</v>
      </c>
    </row>
    <row r="44" spans="1:22" ht="294" hidden="1" x14ac:dyDescent="0.35">
      <c r="A44" s="24">
        <v>34</v>
      </c>
      <c r="B44" s="24" t="s">
        <v>297</v>
      </c>
      <c r="C44" s="24" t="s">
        <v>92</v>
      </c>
      <c r="D44" s="24" t="s">
        <v>93</v>
      </c>
      <c r="E44" s="24" t="s">
        <v>94</v>
      </c>
      <c r="F44" s="24" t="s">
        <v>298</v>
      </c>
      <c r="G44" s="24" t="s">
        <v>299</v>
      </c>
      <c r="H44" s="55" t="s">
        <v>45</v>
      </c>
      <c r="I44" s="25">
        <v>7</v>
      </c>
      <c r="J44" s="28" t="s">
        <v>153</v>
      </c>
      <c r="K44" s="32" t="s">
        <v>160</v>
      </c>
      <c r="L44" s="28" t="s">
        <v>161</v>
      </c>
      <c r="M44" s="27" t="s">
        <v>318</v>
      </c>
      <c r="N44" s="28" t="s">
        <v>156</v>
      </c>
      <c r="O44" s="28" t="s">
        <v>157</v>
      </c>
      <c r="P44" s="69" t="s">
        <v>319</v>
      </c>
      <c r="Q44" s="70" t="s">
        <v>320</v>
      </c>
      <c r="R44" s="65" t="s">
        <v>321</v>
      </c>
      <c r="S44" s="28"/>
      <c r="T44" s="49"/>
      <c r="U44" s="50"/>
      <c r="V44" s="35"/>
    </row>
    <row r="45" spans="1:22" ht="196" hidden="1" x14ac:dyDescent="0.35">
      <c r="A45" s="24">
        <v>35</v>
      </c>
      <c r="B45" s="24" t="s">
        <v>322</v>
      </c>
      <c r="C45" s="24" t="s">
        <v>92</v>
      </c>
      <c r="D45" s="24" t="s">
        <v>93</v>
      </c>
      <c r="E45" s="24" t="s">
        <v>94</v>
      </c>
      <c r="F45" s="24" t="s">
        <v>323</v>
      </c>
      <c r="G45" s="24" t="s">
        <v>324</v>
      </c>
      <c r="H45" s="25" t="s">
        <v>3</v>
      </c>
      <c r="I45" s="25">
        <v>3</v>
      </c>
      <c r="J45" s="72" t="s">
        <v>97</v>
      </c>
      <c r="K45" s="24">
        <v>1</v>
      </c>
      <c r="L45" s="72" t="s">
        <v>97</v>
      </c>
      <c r="M45" s="27" t="s">
        <v>325</v>
      </c>
      <c r="N45" s="28" t="s">
        <v>326</v>
      </c>
      <c r="O45" s="28" t="s">
        <v>100</v>
      </c>
      <c r="P45" s="29" t="s">
        <v>327</v>
      </c>
      <c r="Q45" s="70" t="s">
        <v>328</v>
      </c>
      <c r="R45" s="28" t="s">
        <v>329</v>
      </c>
      <c r="S45" s="28"/>
      <c r="T45" s="49"/>
      <c r="U45" s="50"/>
      <c r="V45" s="35"/>
    </row>
    <row r="46" spans="1:22" ht="159.5" hidden="1" x14ac:dyDescent="0.35">
      <c r="A46" s="24">
        <v>36</v>
      </c>
      <c r="B46" s="24" t="s">
        <v>322</v>
      </c>
      <c r="C46" s="24" t="s">
        <v>92</v>
      </c>
      <c r="D46" s="24" t="s">
        <v>93</v>
      </c>
      <c r="E46" s="24" t="s">
        <v>94</v>
      </c>
      <c r="F46" s="24" t="s">
        <v>323</v>
      </c>
      <c r="G46" s="24" t="s">
        <v>324</v>
      </c>
      <c r="H46" s="55" t="s">
        <v>104</v>
      </c>
      <c r="I46" s="25">
        <v>8</v>
      </c>
      <c r="J46" s="35" t="s">
        <v>186</v>
      </c>
      <c r="K46" s="24">
        <v>11</v>
      </c>
      <c r="L46" s="35" t="s">
        <v>186</v>
      </c>
      <c r="M46" s="27" t="s">
        <v>330</v>
      </c>
      <c r="N46" s="52" t="s">
        <v>188</v>
      </c>
      <c r="O46" s="28" t="s">
        <v>189</v>
      </c>
      <c r="P46" s="29" t="s">
        <v>331</v>
      </c>
      <c r="Q46" s="70" t="s">
        <v>332</v>
      </c>
      <c r="R46" s="28" t="s">
        <v>333</v>
      </c>
      <c r="S46" s="28"/>
      <c r="T46" s="49"/>
      <c r="U46" s="50"/>
      <c r="V46" s="35"/>
    </row>
    <row r="47" spans="1:22" ht="409.5" hidden="1" x14ac:dyDescent="0.35">
      <c r="A47" s="24">
        <v>37</v>
      </c>
      <c r="B47" s="24" t="s">
        <v>322</v>
      </c>
      <c r="C47" s="24" t="s">
        <v>92</v>
      </c>
      <c r="D47" s="24" t="s">
        <v>93</v>
      </c>
      <c r="E47" s="24" t="s">
        <v>94</v>
      </c>
      <c r="F47" s="24" t="s">
        <v>323</v>
      </c>
      <c r="G47" s="24" t="s">
        <v>324</v>
      </c>
      <c r="H47" s="55" t="s">
        <v>104</v>
      </c>
      <c r="I47" s="25">
        <v>8</v>
      </c>
      <c r="J47" s="26" t="s">
        <v>334</v>
      </c>
      <c r="K47" s="24">
        <v>12</v>
      </c>
      <c r="L47" s="26" t="s">
        <v>334</v>
      </c>
      <c r="M47" s="27" t="s">
        <v>335</v>
      </c>
      <c r="N47" s="52" t="s">
        <v>336</v>
      </c>
      <c r="O47" s="28" t="s">
        <v>337</v>
      </c>
      <c r="P47" s="29" t="s">
        <v>338</v>
      </c>
      <c r="Q47" s="70" t="s">
        <v>339</v>
      </c>
      <c r="R47" s="28" t="s">
        <v>340</v>
      </c>
      <c r="S47" s="65" t="s">
        <v>341</v>
      </c>
      <c r="T47" s="73">
        <v>1</v>
      </c>
      <c r="U47" s="66" t="s">
        <v>342</v>
      </c>
      <c r="V47" s="66" t="s">
        <v>343</v>
      </c>
    </row>
    <row r="48" spans="1:22" ht="409.5" hidden="1" x14ac:dyDescent="0.35">
      <c r="A48" s="24">
        <v>38</v>
      </c>
      <c r="B48" s="24" t="s">
        <v>322</v>
      </c>
      <c r="C48" s="61" t="s">
        <v>92</v>
      </c>
      <c r="D48" s="24" t="s">
        <v>93</v>
      </c>
      <c r="E48" s="24" t="s">
        <v>94</v>
      </c>
      <c r="F48" s="24" t="s">
        <v>323</v>
      </c>
      <c r="G48" s="24" t="s">
        <v>324</v>
      </c>
      <c r="H48" s="55" t="s">
        <v>104</v>
      </c>
      <c r="I48" s="25">
        <v>8</v>
      </c>
      <c r="J48" s="26" t="s">
        <v>193</v>
      </c>
      <c r="K48" s="24">
        <v>14</v>
      </c>
      <c r="L48" s="28" t="s">
        <v>193</v>
      </c>
      <c r="M48" s="27" t="s">
        <v>344</v>
      </c>
      <c r="N48" s="28" t="s">
        <v>195</v>
      </c>
      <c r="O48" s="28" t="s">
        <v>196</v>
      </c>
      <c r="P48" s="29" t="s">
        <v>345</v>
      </c>
      <c r="Q48" s="70" t="s">
        <v>346</v>
      </c>
      <c r="R48" s="28" t="s">
        <v>347</v>
      </c>
      <c r="S48" s="28" t="s">
        <v>348</v>
      </c>
      <c r="T48" s="36" t="s">
        <v>349</v>
      </c>
      <c r="U48" s="66" t="s">
        <v>350</v>
      </c>
      <c r="V48" s="66" t="s">
        <v>351</v>
      </c>
    </row>
    <row r="49" spans="1:22" ht="406" hidden="1" x14ac:dyDescent="0.35">
      <c r="A49" s="24">
        <v>39</v>
      </c>
      <c r="B49" s="24" t="s">
        <v>322</v>
      </c>
      <c r="C49" s="58" t="s">
        <v>92</v>
      </c>
      <c r="D49" s="24" t="s">
        <v>93</v>
      </c>
      <c r="E49" s="24" t="s">
        <v>94</v>
      </c>
      <c r="F49" s="24" t="s">
        <v>323</v>
      </c>
      <c r="G49" s="24" t="s">
        <v>324</v>
      </c>
      <c r="H49" s="35" t="s">
        <v>45</v>
      </c>
      <c r="I49" s="61">
        <v>7</v>
      </c>
      <c r="J49" s="40" t="s">
        <v>153</v>
      </c>
      <c r="K49" s="61">
        <v>1</v>
      </c>
      <c r="L49" s="27" t="s">
        <v>154</v>
      </c>
      <c r="M49" s="27" t="s">
        <v>352</v>
      </c>
      <c r="N49" s="27" t="s">
        <v>156</v>
      </c>
      <c r="O49" s="27" t="s">
        <v>157</v>
      </c>
      <c r="P49" s="29" t="s">
        <v>353</v>
      </c>
      <c r="Q49" s="74" t="s">
        <v>156</v>
      </c>
      <c r="R49" s="27" t="s">
        <v>354</v>
      </c>
      <c r="S49" s="28"/>
      <c r="T49" s="49"/>
      <c r="U49" s="50"/>
      <c r="V49" s="35"/>
    </row>
    <row r="50" spans="1:22" ht="294" hidden="1" x14ac:dyDescent="0.35">
      <c r="A50" s="24">
        <v>40</v>
      </c>
      <c r="B50" s="24" t="s">
        <v>322</v>
      </c>
      <c r="C50" s="63" t="s">
        <v>92</v>
      </c>
      <c r="D50" s="61" t="s">
        <v>93</v>
      </c>
      <c r="E50" s="24" t="s">
        <v>94</v>
      </c>
      <c r="F50" s="24" t="s">
        <v>323</v>
      </c>
      <c r="G50" s="24" t="s">
        <v>324</v>
      </c>
      <c r="H50" s="27" t="s">
        <v>45</v>
      </c>
      <c r="I50" s="62">
        <v>7</v>
      </c>
      <c r="J50" s="27" t="s">
        <v>153</v>
      </c>
      <c r="K50" s="62" t="s">
        <v>160</v>
      </c>
      <c r="L50" s="27" t="s">
        <v>161</v>
      </c>
      <c r="M50" s="27" t="s">
        <v>355</v>
      </c>
      <c r="N50" s="27" t="s">
        <v>156</v>
      </c>
      <c r="O50" s="27" t="s">
        <v>157</v>
      </c>
      <c r="P50" s="29" t="s">
        <v>356</v>
      </c>
      <c r="Q50" s="67" t="s">
        <v>156</v>
      </c>
      <c r="R50" s="27" t="s">
        <v>357</v>
      </c>
      <c r="S50" s="28"/>
      <c r="T50" s="49"/>
      <c r="U50" s="50"/>
      <c r="V50" s="35"/>
    </row>
    <row r="51" spans="1:22" ht="409.5" hidden="1" x14ac:dyDescent="0.35">
      <c r="A51" s="24">
        <v>41</v>
      </c>
      <c r="B51" s="24" t="s">
        <v>322</v>
      </c>
      <c r="C51" s="75" t="s">
        <v>92</v>
      </c>
      <c r="D51" s="61" t="s">
        <v>93</v>
      </c>
      <c r="E51" s="24" t="s">
        <v>94</v>
      </c>
      <c r="F51" s="24" t="s">
        <v>323</v>
      </c>
      <c r="G51" s="24" t="s">
        <v>324</v>
      </c>
      <c r="H51" s="27" t="s">
        <v>104</v>
      </c>
      <c r="I51" s="62">
        <v>8</v>
      </c>
      <c r="J51" s="27" t="s">
        <v>262</v>
      </c>
      <c r="K51" s="62">
        <v>8</v>
      </c>
      <c r="L51" s="27" t="s">
        <v>262</v>
      </c>
      <c r="M51" s="27" t="s">
        <v>358</v>
      </c>
      <c r="N51" s="27" t="s">
        <v>195</v>
      </c>
      <c r="O51" s="27" t="s">
        <v>264</v>
      </c>
      <c r="P51" s="29" t="s">
        <v>359</v>
      </c>
      <c r="Q51" s="67" t="s">
        <v>360</v>
      </c>
      <c r="R51" s="28" t="s">
        <v>361</v>
      </c>
      <c r="S51" s="28" t="s">
        <v>362</v>
      </c>
      <c r="T51" s="36">
        <v>10150</v>
      </c>
      <c r="U51" s="49" t="s">
        <v>269</v>
      </c>
      <c r="V51" s="49" t="s">
        <v>270</v>
      </c>
    </row>
    <row r="52" spans="1:22" ht="256.5" hidden="1" x14ac:dyDescent="0.35">
      <c r="A52" s="24">
        <v>42</v>
      </c>
      <c r="B52" s="29" t="s">
        <v>363</v>
      </c>
      <c r="C52" s="24" t="s">
        <v>92</v>
      </c>
      <c r="D52" s="24" t="s">
        <v>93</v>
      </c>
      <c r="E52" s="24" t="s">
        <v>94</v>
      </c>
      <c r="F52" s="24" t="s">
        <v>364</v>
      </c>
      <c r="G52" s="24" t="s">
        <v>365</v>
      </c>
      <c r="H52" s="55" t="s">
        <v>104</v>
      </c>
      <c r="I52" s="25">
        <v>8</v>
      </c>
      <c r="J52" s="24" t="s">
        <v>105</v>
      </c>
      <c r="K52" s="24">
        <v>2</v>
      </c>
      <c r="L52" s="76" t="s">
        <v>106</v>
      </c>
      <c r="M52" s="34" t="s">
        <v>366</v>
      </c>
      <c r="N52" s="28" t="s">
        <v>367</v>
      </c>
      <c r="O52" s="52" t="s">
        <v>109</v>
      </c>
      <c r="P52" s="29" t="s">
        <v>368</v>
      </c>
      <c r="Q52" s="77" t="s">
        <v>369</v>
      </c>
      <c r="R52" s="28" t="s">
        <v>370</v>
      </c>
      <c r="S52" s="52" t="s">
        <v>371</v>
      </c>
      <c r="T52" s="36">
        <v>2961.4</v>
      </c>
      <c r="U52" s="52" t="s">
        <v>372</v>
      </c>
      <c r="V52" s="52" t="s">
        <v>373</v>
      </c>
    </row>
    <row r="53" spans="1:22" ht="254.5" hidden="1" x14ac:dyDescent="0.35">
      <c r="A53" s="24">
        <v>43</v>
      </c>
      <c r="B53" s="29" t="s">
        <v>363</v>
      </c>
      <c r="C53" s="24" t="s">
        <v>92</v>
      </c>
      <c r="D53" s="24" t="s">
        <v>93</v>
      </c>
      <c r="E53" s="24" t="s">
        <v>94</v>
      </c>
      <c r="F53" s="24" t="s">
        <v>364</v>
      </c>
      <c r="G53" s="24" t="s">
        <v>365</v>
      </c>
      <c r="H53" s="25" t="s">
        <v>3</v>
      </c>
      <c r="I53" s="25">
        <v>3</v>
      </c>
      <c r="J53" s="72" t="s">
        <v>97</v>
      </c>
      <c r="K53" s="24">
        <v>1</v>
      </c>
      <c r="L53" s="72" t="s">
        <v>97</v>
      </c>
      <c r="M53" s="27" t="s">
        <v>374</v>
      </c>
      <c r="N53" s="28" t="s">
        <v>375</v>
      </c>
      <c r="O53" s="28" t="s">
        <v>100</v>
      </c>
      <c r="P53" s="29" t="s">
        <v>376</v>
      </c>
      <c r="Q53" s="30" t="s">
        <v>377</v>
      </c>
      <c r="R53" s="28" t="s">
        <v>378</v>
      </c>
      <c r="S53" s="78" t="s">
        <v>379</v>
      </c>
      <c r="T53" s="36">
        <v>2088</v>
      </c>
      <c r="U53" s="50" t="s">
        <v>380</v>
      </c>
      <c r="V53" s="35" t="s">
        <v>381</v>
      </c>
    </row>
    <row r="54" spans="1:22" ht="212" hidden="1" x14ac:dyDescent="0.35">
      <c r="A54" s="24">
        <v>44</v>
      </c>
      <c r="B54" s="29" t="s">
        <v>363</v>
      </c>
      <c r="C54" s="24" t="s">
        <v>92</v>
      </c>
      <c r="D54" s="24" t="s">
        <v>93</v>
      </c>
      <c r="E54" s="24" t="s">
        <v>94</v>
      </c>
      <c r="F54" s="24" t="s">
        <v>364</v>
      </c>
      <c r="G54" s="24" t="s">
        <v>365</v>
      </c>
      <c r="H54" s="55" t="s">
        <v>104</v>
      </c>
      <c r="I54" s="25">
        <v>8</v>
      </c>
      <c r="J54" s="26" t="s">
        <v>334</v>
      </c>
      <c r="K54" s="24">
        <v>12</v>
      </c>
      <c r="L54" s="26" t="s">
        <v>334</v>
      </c>
      <c r="M54" s="27" t="s">
        <v>382</v>
      </c>
      <c r="N54" s="52" t="s">
        <v>336</v>
      </c>
      <c r="O54" s="28" t="s">
        <v>337</v>
      </c>
      <c r="P54" s="29" t="s">
        <v>383</v>
      </c>
      <c r="Q54" s="30" t="s">
        <v>384</v>
      </c>
      <c r="R54" s="28" t="s">
        <v>385</v>
      </c>
      <c r="S54" s="78" t="s">
        <v>386</v>
      </c>
      <c r="T54" s="79">
        <v>2</v>
      </c>
      <c r="U54" s="50" t="s">
        <v>387</v>
      </c>
      <c r="V54" s="50" t="s">
        <v>388</v>
      </c>
    </row>
    <row r="55" spans="1:22" ht="409.5" hidden="1" x14ac:dyDescent="0.35">
      <c r="A55" s="24">
        <v>45</v>
      </c>
      <c r="B55" s="29" t="s">
        <v>363</v>
      </c>
      <c r="C55" s="24" t="s">
        <v>92</v>
      </c>
      <c r="D55" s="24" t="s">
        <v>93</v>
      </c>
      <c r="E55" s="24" t="s">
        <v>94</v>
      </c>
      <c r="F55" s="24" t="s">
        <v>364</v>
      </c>
      <c r="G55" s="24" t="s">
        <v>365</v>
      </c>
      <c r="H55" s="55" t="s">
        <v>104</v>
      </c>
      <c r="I55" s="25">
        <v>8</v>
      </c>
      <c r="J55" s="26" t="s">
        <v>193</v>
      </c>
      <c r="K55" s="24">
        <v>14</v>
      </c>
      <c r="L55" s="28" t="s">
        <v>193</v>
      </c>
      <c r="M55" s="27" t="s">
        <v>389</v>
      </c>
      <c r="N55" s="28" t="s">
        <v>195</v>
      </c>
      <c r="O55" s="28" t="s">
        <v>196</v>
      </c>
      <c r="P55" s="29" t="s">
        <v>390</v>
      </c>
      <c r="Q55" s="30" t="s">
        <v>391</v>
      </c>
      <c r="R55" s="28" t="s">
        <v>392</v>
      </c>
      <c r="S55" s="78" t="s">
        <v>393</v>
      </c>
      <c r="T55" s="36" t="s">
        <v>394</v>
      </c>
      <c r="U55" s="50" t="s">
        <v>395</v>
      </c>
      <c r="V55" s="35" t="s">
        <v>396</v>
      </c>
    </row>
    <row r="56" spans="1:22" ht="406" hidden="1" x14ac:dyDescent="0.35">
      <c r="A56" s="24">
        <v>46</v>
      </c>
      <c r="B56" s="24" t="s">
        <v>363</v>
      </c>
      <c r="C56" s="24" t="s">
        <v>92</v>
      </c>
      <c r="D56" s="61" t="s">
        <v>93</v>
      </c>
      <c r="E56" s="24" t="s">
        <v>94</v>
      </c>
      <c r="F56" s="24" t="s">
        <v>364</v>
      </c>
      <c r="G56" s="24" t="s">
        <v>365</v>
      </c>
      <c r="H56" s="28" t="s">
        <v>45</v>
      </c>
      <c r="I56" s="24">
        <v>7</v>
      </c>
      <c r="J56" s="24" t="s">
        <v>153</v>
      </c>
      <c r="K56" s="24">
        <v>1</v>
      </c>
      <c r="L56" s="28" t="s">
        <v>154</v>
      </c>
      <c r="M56" s="27" t="s">
        <v>397</v>
      </c>
      <c r="N56" s="27" t="s">
        <v>156</v>
      </c>
      <c r="O56" s="27" t="s">
        <v>157</v>
      </c>
      <c r="P56" s="29" t="s">
        <v>398</v>
      </c>
      <c r="Q56" s="80"/>
      <c r="R56" s="27" t="s">
        <v>399</v>
      </c>
      <c r="S56" s="28"/>
      <c r="T56" s="49"/>
      <c r="U56" s="50"/>
      <c r="V56" s="35"/>
    </row>
    <row r="57" spans="1:22" ht="294" hidden="1" x14ac:dyDescent="0.35">
      <c r="A57" s="24">
        <v>47</v>
      </c>
      <c r="B57" s="24" t="s">
        <v>363</v>
      </c>
      <c r="C57" s="24" t="s">
        <v>92</v>
      </c>
      <c r="D57" s="61" t="s">
        <v>93</v>
      </c>
      <c r="E57" s="24" t="s">
        <v>94</v>
      </c>
      <c r="F57" s="24" t="s">
        <v>364</v>
      </c>
      <c r="G57" s="24" t="s">
        <v>365</v>
      </c>
      <c r="H57" s="27" t="s">
        <v>45</v>
      </c>
      <c r="I57" s="62">
        <v>7</v>
      </c>
      <c r="J57" s="27" t="s">
        <v>153</v>
      </c>
      <c r="K57" s="62" t="s">
        <v>160</v>
      </c>
      <c r="L57" s="27" t="s">
        <v>161</v>
      </c>
      <c r="M57" s="27" t="s">
        <v>400</v>
      </c>
      <c r="N57" s="27" t="s">
        <v>156</v>
      </c>
      <c r="O57" s="27" t="s">
        <v>157</v>
      </c>
      <c r="P57" s="29" t="s">
        <v>401</v>
      </c>
      <c r="Q57" s="27"/>
      <c r="R57" s="27" t="s">
        <v>402</v>
      </c>
      <c r="S57" s="28"/>
      <c r="T57" s="49"/>
      <c r="U57" s="50"/>
      <c r="V57" s="35"/>
    </row>
    <row r="58" spans="1:22" ht="409.5" hidden="1" x14ac:dyDescent="0.35">
      <c r="A58" s="24">
        <v>48</v>
      </c>
      <c r="B58" s="63" t="s">
        <v>403</v>
      </c>
      <c r="C58" s="63" t="s">
        <v>92</v>
      </c>
      <c r="D58" s="63" t="s">
        <v>93</v>
      </c>
      <c r="E58" s="24" t="s">
        <v>94</v>
      </c>
      <c r="F58" s="63" t="s">
        <v>404</v>
      </c>
      <c r="G58" s="63" t="s">
        <v>405</v>
      </c>
      <c r="H58" s="25" t="s">
        <v>34</v>
      </c>
      <c r="I58" s="81">
        <v>5</v>
      </c>
      <c r="J58" s="25" t="s">
        <v>406</v>
      </c>
      <c r="K58" s="32">
        <v>3</v>
      </c>
      <c r="L58" s="26" t="s">
        <v>407</v>
      </c>
      <c r="M58" s="28" t="s">
        <v>408</v>
      </c>
      <c r="N58" s="28" t="s">
        <v>156</v>
      </c>
      <c r="O58" s="28" t="s">
        <v>409</v>
      </c>
      <c r="P58" s="80" t="s">
        <v>410</v>
      </c>
      <c r="Q58" s="30" t="s">
        <v>411</v>
      </c>
      <c r="R58" s="28" t="s">
        <v>412</v>
      </c>
      <c r="S58" s="28"/>
      <c r="T58" s="82"/>
      <c r="U58" s="28"/>
      <c r="V58" s="28"/>
    </row>
    <row r="59" spans="1:22" ht="409.5" hidden="1" x14ac:dyDescent="0.35">
      <c r="A59" s="24">
        <v>49</v>
      </c>
      <c r="B59" s="63" t="s">
        <v>403</v>
      </c>
      <c r="C59" s="63" t="s">
        <v>92</v>
      </c>
      <c r="D59" s="63" t="s">
        <v>93</v>
      </c>
      <c r="E59" s="24" t="s">
        <v>94</v>
      </c>
      <c r="F59" s="63" t="s">
        <v>404</v>
      </c>
      <c r="G59" s="63" t="s">
        <v>405</v>
      </c>
      <c r="H59" s="83" t="s">
        <v>45</v>
      </c>
      <c r="I59" s="84">
        <v>7</v>
      </c>
      <c r="J59" s="63" t="s">
        <v>153</v>
      </c>
      <c r="K59" s="63">
        <v>1</v>
      </c>
      <c r="L59" s="85" t="s">
        <v>154</v>
      </c>
      <c r="M59" s="27" t="s">
        <v>413</v>
      </c>
      <c r="N59" s="28" t="s">
        <v>156</v>
      </c>
      <c r="O59" s="28" t="s">
        <v>157</v>
      </c>
      <c r="P59" s="80" t="s">
        <v>414</v>
      </c>
      <c r="Q59" s="30" t="s">
        <v>415</v>
      </c>
      <c r="R59" s="65" t="s">
        <v>416</v>
      </c>
      <c r="S59" s="28"/>
      <c r="T59" s="82"/>
      <c r="U59" s="28"/>
      <c r="V59" s="28"/>
    </row>
    <row r="60" spans="1:22" ht="409.5" hidden="1" x14ac:dyDescent="0.35">
      <c r="A60" s="24">
        <v>50</v>
      </c>
      <c r="B60" s="63" t="s">
        <v>403</v>
      </c>
      <c r="C60" s="63" t="s">
        <v>92</v>
      </c>
      <c r="D60" s="63" t="s">
        <v>93</v>
      </c>
      <c r="E60" s="24" t="s">
        <v>94</v>
      </c>
      <c r="F60" s="63" t="s">
        <v>404</v>
      </c>
      <c r="G60" s="63" t="s">
        <v>405</v>
      </c>
      <c r="H60" s="83" t="s">
        <v>45</v>
      </c>
      <c r="I60" s="84">
        <v>7</v>
      </c>
      <c r="J60" s="63" t="s">
        <v>153</v>
      </c>
      <c r="K60" s="63" t="s">
        <v>160</v>
      </c>
      <c r="L60" s="85" t="s">
        <v>161</v>
      </c>
      <c r="M60" s="27" t="s">
        <v>417</v>
      </c>
      <c r="N60" s="28" t="s">
        <v>156</v>
      </c>
      <c r="O60" s="28" t="s">
        <v>157</v>
      </c>
      <c r="P60" s="80" t="s">
        <v>418</v>
      </c>
      <c r="Q60" s="30" t="s">
        <v>419</v>
      </c>
      <c r="R60" s="65" t="s">
        <v>420</v>
      </c>
      <c r="S60" s="28"/>
      <c r="T60" s="82"/>
      <c r="U60" s="28"/>
      <c r="V60" s="28"/>
    </row>
    <row r="61" spans="1:22" ht="409.5" hidden="1" x14ac:dyDescent="0.35">
      <c r="A61" s="24">
        <v>51</v>
      </c>
      <c r="B61" s="24" t="s">
        <v>421</v>
      </c>
      <c r="C61" s="24" t="s">
        <v>92</v>
      </c>
      <c r="D61" s="24" t="s">
        <v>93</v>
      </c>
      <c r="E61" s="24" t="s">
        <v>94</v>
      </c>
      <c r="F61" s="24" t="s">
        <v>422</v>
      </c>
      <c r="G61" s="24" t="s">
        <v>423</v>
      </c>
      <c r="H61" s="32" t="s">
        <v>21</v>
      </c>
      <c r="I61" s="32">
        <v>2</v>
      </c>
      <c r="J61" s="33" t="s">
        <v>242</v>
      </c>
      <c r="K61" s="24" t="s">
        <v>243</v>
      </c>
      <c r="L61" s="33" t="s">
        <v>244</v>
      </c>
      <c r="M61" s="34" t="s">
        <v>424</v>
      </c>
      <c r="N61" s="35" t="s">
        <v>246</v>
      </c>
      <c r="O61" s="34" t="s">
        <v>247</v>
      </c>
      <c r="P61" s="29" t="s">
        <v>425</v>
      </c>
      <c r="Q61" s="67" t="s">
        <v>426</v>
      </c>
      <c r="R61" s="27" t="s">
        <v>427</v>
      </c>
      <c r="S61" s="33"/>
      <c r="T61" s="31"/>
      <c r="U61" s="31"/>
      <c r="V61" s="31"/>
    </row>
    <row r="62" spans="1:22" ht="409.5" hidden="1" x14ac:dyDescent="0.35">
      <c r="A62" s="24">
        <v>52</v>
      </c>
      <c r="B62" s="24" t="s">
        <v>421</v>
      </c>
      <c r="C62" s="24" t="s">
        <v>92</v>
      </c>
      <c r="D62" s="24" t="s">
        <v>93</v>
      </c>
      <c r="E62" s="24" t="s">
        <v>94</v>
      </c>
      <c r="F62" s="24" t="s">
        <v>422</v>
      </c>
      <c r="G62" s="24" t="s">
        <v>423</v>
      </c>
      <c r="H62" s="32" t="s">
        <v>3</v>
      </c>
      <c r="I62" s="32">
        <v>3</v>
      </c>
      <c r="J62" s="33" t="s">
        <v>428</v>
      </c>
      <c r="K62" s="24">
        <v>3</v>
      </c>
      <c r="L62" s="33" t="s">
        <v>428</v>
      </c>
      <c r="M62" s="34" t="s">
        <v>429</v>
      </c>
      <c r="N62" s="35" t="s">
        <v>430</v>
      </c>
      <c r="O62" s="34" t="s">
        <v>431</v>
      </c>
      <c r="P62" s="29" t="s">
        <v>432</v>
      </c>
      <c r="Q62" s="67" t="s">
        <v>433</v>
      </c>
      <c r="R62" s="27" t="s">
        <v>434</v>
      </c>
      <c r="S62" s="27" t="s">
        <v>435</v>
      </c>
      <c r="T62" s="86" t="s">
        <v>436</v>
      </c>
      <c r="U62" s="27" t="s">
        <v>437</v>
      </c>
      <c r="V62" s="27" t="s">
        <v>438</v>
      </c>
    </row>
    <row r="63" spans="1:22" ht="266" hidden="1" x14ac:dyDescent="0.35">
      <c r="A63" s="24">
        <v>53</v>
      </c>
      <c r="B63" s="24" t="s">
        <v>421</v>
      </c>
      <c r="C63" s="24" t="s">
        <v>92</v>
      </c>
      <c r="D63" s="24" t="s">
        <v>93</v>
      </c>
      <c r="E63" s="24" t="s">
        <v>94</v>
      </c>
      <c r="F63" s="24" t="s">
        <v>422</v>
      </c>
      <c r="G63" s="24" t="s">
        <v>423</v>
      </c>
      <c r="H63" s="32" t="s">
        <v>439</v>
      </c>
      <c r="I63" s="32">
        <v>8</v>
      </c>
      <c r="J63" s="33" t="s">
        <v>440</v>
      </c>
      <c r="K63" s="24">
        <v>4</v>
      </c>
      <c r="L63" s="33" t="s">
        <v>441</v>
      </c>
      <c r="M63" s="34" t="s">
        <v>442</v>
      </c>
      <c r="N63" s="35" t="s">
        <v>108</v>
      </c>
      <c r="O63" s="34" t="s">
        <v>443</v>
      </c>
      <c r="P63" s="29" t="s">
        <v>444</v>
      </c>
      <c r="Q63" s="67" t="s">
        <v>445</v>
      </c>
      <c r="R63" s="27" t="s">
        <v>446</v>
      </c>
      <c r="S63" s="33"/>
      <c r="T63" s="31"/>
      <c r="U63" s="31"/>
      <c r="V63" s="31"/>
    </row>
    <row r="64" spans="1:22" ht="409.5" hidden="1" x14ac:dyDescent="0.35">
      <c r="A64" s="24">
        <v>54</v>
      </c>
      <c r="B64" s="24" t="s">
        <v>421</v>
      </c>
      <c r="C64" s="24" t="s">
        <v>92</v>
      </c>
      <c r="D64" s="24" t="s">
        <v>93</v>
      </c>
      <c r="E64" s="24" t="s">
        <v>94</v>
      </c>
      <c r="F64" s="24" t="s">
        <v>422</v>
      </c>
      <c r="G64" s="24" t="s">
        <v>423</v>
      </c>
      <c r="H64" s="32" t="s">
        <v>104</v>
      </c>
      <c r="I64" s="32">
        <v>8</v>
      </c>
      <c r="J64" s="33" t="s">
        <v>193</v>
      </c>
      <c r="K64" s="32">
        <v>14</v>
      </c>
      <c r="L64" s="33" t="s">
        <v>193</v>
      </c>
      <c r="M64" s="34" t="s">
        <v>447</v>
      </c>
      <c r="N64" s="35" t="s">
        <v>195</v>
      </c>
      <c r="O64" s="34" t="s">
        <v>196</v>
      </c>
      <c r="P64" s="29" t="s">
        <v>448</v>
      </c>
      <c r="Q64" s="67" t="s">
        <v>449</v>
      </c>
      <c r="R64" s="27" t="s">
        <v>450</v>
      </c>
      <c r="S64" s="33"/>
      <c r="T64" s="31"/>
      <c r="U64" s="31"/>
      <c r="V64" s="31"/>
    </row>
    <row r="65" spans="1:22" ht="409.5" hidden="1" x14ac:dyDescent="0.35">
      <c r="A65" s="24">
        <v>55</v>
      </c>
      <c r="B65" s="24" t="s">
        <v>421</v>
      </c>
      <c r="C65" s="24" t="s">
        <v>92</v>
      </c>
      <c r="D65" s="24" t="s">
        <v>93</v>
      </c>
      <c r="E65" s="24" t="s">
        <v>94</v>
      </c>
      <c r="F65" s="24" t="s">
        <v>422</v>
      </c>
      <c r="G65" s="24" t="s">
        <v>423</v>
      </c>
      <c r="H65" s="32" t="s">
        <v>104</v>
      </c>
      <c r="I65" s="32">
        <v>8</v>
      </c>
      <c r="J65" s="33" t="s">
        <v>204</v>
      </c>
      <c r="K65" s="32">
        <v>18</v>
      </c>
      <c r="L65" s="33" t="s">
        <v>205</v>
      </c>
      <c r="M65" s="34" t="s">
        <v>451</v>
      </c>
      <c r="N65" s="35" t="s">
        <v>452</v>
      </c>
      <c r="O65" s="34" t="s">
        <v>207</v>
      </c>
      <c r="P65" s="29" t="s">
        <v>453</v>
      </c>
      <c r="Q65" s="67" t="s">
        <v>454</v>
      </c>
      <c r="R65" s="27" t="s">
        <v>455</v>
      </c>
      <c r="S65" s="33"/>
      <c r="T65" s="31"/>
      <c r="U65" s="31"/>
      <c r="V65" s="31"/>
    </row>
    <row r="66" spans="1:22" ht="409.5" hidden="1" x14ac:dyDescent="0.35">
      <c r="A66" s="24">
        <v>56</v>
      </c>
      <c r="B66" s="24" t="s">
        <v>421</v>
      </c>
      <c r="C66" s="24" t="s">
        <v>92</v>
      </c>
      <c r="D66" s="24" t="s">
        <v>93</v>
      </c>
      <c r="E66" s="24" t="s">
        <v>94</v>
      </c>
      <c r="F66" s="24" t="s">
        <v>422</v>
      </c>
      <c r="G66" s="24" t="s">
        <v>423</v>
      </c>
      <c r="H66" s="32" t="s">
        <v>45</v>
      </c>
      <c r="I66" s="32">
        <v>7</v>
      </c>
      <c r="J66" s="33" t="s">
        <v>153</v>
      </c>
      <c r="K66" s="32">
        <v>1</v>
      </c>
      <c r="L66" s="33" t="s">
        <v>154</v>
      </c>
      <c r="M66" s="27" t="s">
        <v>456</v>
      </c>
      <c r="N66" s="35" t="s">
        <v>156</v>
      </c>
      <c r="O66" s="34" t="s">
        <v>157</v>
      </c>
      <c r="P66" s="29" t="s">
        <v>457</v>
      </c>
      <c r="Q66" s="87" t="s">
        <v>458</v>
      </c>
      <c r="R66" s="27" t="s">
        <v>459</v>
      </c>
      <c r="S66" s="33"/>
      <c r="T66" s="31"/>
      <c r="U66" s="31"/>
      <c r="V66" s="31"/>
    </row>
    <row r="67" spans="1:22" ht="294" hidden="1" x14ac:dyDescent="0.35">
      <c r="A67" s="24">
        <v>57</v>
      </c>
      <c r="B67" s="24" t="s">
        <v>421</v>
      </c>
      <c r="C67" s="24" t="s">
        <v>92</v>
      </c>
      <c r="D67" s="24" t="s">
        <v>93</v>
      </c>
      <c r="E67" s="24" t="s">
        <v>94</v>
      </c>
      <c r="F67" s="24" t="s">
        <v>422</v>
      </c>
      <c r="G67" s="24" t="s">
        <v>423</v>
      </c>
      <c r="H67" s="32" t="s">
        <v>45</v>
      </c>
      <c r="I67" s="32">
        <v>7</v>
      </c>
      <c r="J67" s="33" t="s">
        <v>153</v>
      </c>
      <c r="K67" s="32" t="s">
        <v>160</v>
      </c>
      <c r="L67" s="33" t="s">
        <v>161</v>
      </c>
      <c r="M67" s="27" t="s">
        <v>460</v>
      </c>
      <c r="N67" s="35" t="s">
        <v>156</v>
      </c>
      <c r="O67" s="34" t="s">
        <v>157</v>
      </c>
      <c r="P67" s="29" t="s">
        <v>461</v>
      </c>
      <c r="Q67" s="87" t="s">
        <v>458</v>
      </c>
      <c r="R67" s="27" t="s">
        <v>462</v>
      </c>
      <c r="S67" s="33"/>
      <c r="T67" s="31"/>
      <c r="U67" s="31"/>
      <c r="V67" s="31"/>
    </row>
    <row r="68" spans="1:22" ht="154" hidden="1" x14ac:dyDescent="0.35">
      <c r="A68" s="24">
        <v>58</v>
      </c>
      <c r="B68" s="24" t="s">
        <v>463</v>
      </c>
      <c r="C68" s="88" t="s">
        <v>92</v>
      </c>
      <c r="D68" s="88" t="s">
        <v>93</v>
      </c>
      <c r="E68" s="24" t="s">
        <v>94</v>
      </c>
      <c r="F68" s="63" t="s">
        <v>464</v>
      </c>
      <c r="G68" s="88" t="s">
        <v>465</v>
      </c>
      <c r="H68" s="89" t="s">
        <v>466</v>
      </c>
      <c r="I68" s="84">
        <v>1</v>
      </c>
      <c r="J68" s="88" t="s">
        <v>467</v>
      </c>
      <c r="K68" s="88" t="s">
        <v>160</v>
      </c>
      <c r="L68" s="90" t="s">
        <v>468</v>
      </c>
      <c r="M68" s="91" t="s">
        <v>469</v>
      </c>
      <c r="N68" s="88" t="s">
        <v>470</v>
      </c>
      <c r="O68" s="48" t="s">
        <v>471</v>
      </c>
      <c r="P68" s="92" t="s">
        <v>472</v>
      </c>
      <c r="Q68" s="31" t="s">
        <v>473</v>
      </c>
      <c r="R68" s="65" t="s">
        <v>474</v>
      </c>
      <c r="S68" s="259" t="s">
        <v>475</v>
      </c>
      <c r="T68" s="93" t="s">
        <v>476</v>
      </c>
      <c r="U68" s="28" t="s">
        <v>477</v>
      </c>
      <c r="V68" s="28" t="s">
        <v>478</v>
      </c>
    </row>
    <row r="69" spans="1:22" ht="168" hidden="1" x14ac:dyDescent="0.35">
      <c r="A69" s="24">
        <v>59</v>
      </c>
      <c r="B69" s="24" t="s">
        <v>463</v>
      </c>
      <c r="C69" s="88" t="s">
        <v>92</v>
      </c>
      <c r="D69" s="88" t="s">
        <v>93</v>
      </c>
      <c r="E69" s="24" t="s">
        <v>94</v>
      </c>
      <c r="F69" s="63" t="s">
        <v>464</v>
      </c>
      <c r="G69" s="88" t="s">
        <v>465</v>
      </c>
      <c r="H69" s="94" t="s">
        <v>104</v>
      </c>
      <c r="I69" s="84">
        <v>8</v>
      </c>
      <c r="J69" s="90" t="s">
        <v>334</v>
      </c>
      <c r="K69" s="88">
        <v>12</v>
      </c>
      <c r="L69" s="90" t="s">
        <v>334</v>
      </c>
      <c r="M69" s="91" t="s">
        <v>479</v>
      </c>
      <c r="N69" s="95" t="s">
        <v>480</v>
      </c>
      <c r="O69" s="48" t="s">
        <v>337</v>
      </c>
      <c r="P69" s="92" t="s">
        <v>481</v>
      </c>
      <c r="Q69" s="31" t="s">
        <v>473</v>
      </c>
      <c r="R69" s="65" t="s">
        <v>482</v>
      </c>
      <c r="S69" s="65" t="s">
        <v>483</v>
      </c>
      <c r="T69" s="93" t="s">
        <v>476</v>
      </c>
      <c r="U69" s="50" t="s">
        <v>484</v>
      </c>
      <c r="V69" s="35" t="s">
        <v>485</v>
      </c>
    </row>
    <row r="70" spans="1:22" ht="409.5" hidden="1" x14ac:dyDescent="0.35">
      <c r="A70" s="24">
        <v>60</v>
      </c>
      <c r="B70" s="24" t="s">
        <v>463</v>
      </c>
      <c r="C70" s="88" t="s">
        <v>92</v>
      </c>
      <c r="D70" s="88" t="s">
        <v>93</v>
      </c>
      <c r="E70" s="24" t="s">
        <v>94</v>
      </c>
      <c r="F70" s="63" t="s">
        <v>464</v>
      </c>
      <c r="G70" s="88" t="s">
        <v>465</v>
      </c>
      <c r="H70" s="35" t="s">
        <v>45</v>
      </c>
      <c r="I70" s="61">
        <v>7</v>
      </c>
      <c r="J70" s="40" t="s">
        <v>153</v>
      </c>
      <c r="K70" s="61">
        <v>1</v>
      </c>
      <c r="L70" s="40" t="s">
        <v>154</v>
      </c>
      <c r="M70" s="91" t="s">
        <v>486</v>
      </c>
      <c r="N70" s="96" t="s">
        <v>156</v>
      </c>
      <c r="O70" s="48" t="s">
        <v>157</v>
      </c>
      <c r="P70" s="92" t="s">
        <v>487</v>
      </c>
      <c r="Q70" s="31" t="s">
        <v>473</v>
      </c>
      <c r="R70" s="28" t="s">
        <v>488</v>
      </c>
      <c r="S70" s="28"/>
      <c r="T70" s="49"/>
      <c r="U70" s="50"/>
      <c r="V70" s="35"/>
    </row>
    <row r="71" spans="1:22" ht="294" hidden="1" x14ac:dyDescent="0.35">
      <c r="A71" s="24">
        <v>61</v>
      </c>
      <c r="B71" s="24" t="s">
        <v>463</v>
      </c>
      <c r="C71" s="88" t="s">
        <v>92</v>
      </c>
      <c r="D71" s="88" t="s">
        <v>93</v>
      </c>
      <c r="E71" s="24" t="s">
        <v>94</v>
      </c>
      <c r="F71" s="63" t="s">
        <v>464</v>
      </c>
      <c r="G71" s="97" t="s">
        <v>465</v>
      </c>
      <c r="H71" s="88" t="s">
        <v>45</v>
      </c>
      <c r="I71" s="63">
        <v>7</v>
      </c>
      <c r="J71" s="63" t="s">
        <v>153</v>
      </c>
      <c r="K71" s="63" t="s">
        <v>160</v>
      </c>
      <c r="L71" s="88" t="s">
        <v>161</v>
      </c>
      <c r="M71" s="98" t="s">
        <v>489</v>
      </c>
      <c r="N71" s="96" t="s">
        <v>156</v>
      </c>
      <c r="O71" s="40" t="s">
        <v>157</v>
      </c>
      <c r="P71" s="41" t="s">
        <v>490</v>
      </c>
      <c r="Q71" s="31" t="s">
        <v>473</v>
      </c>
      <c r="R71" s="28" t="s">
        <v>491</v>
      </c>
      <c r="S71" s="28"/>
      <c r="T71" s="49"/>
      <c r="U71" s="50"/>
      <c r="V71" s="35"/>
    </row>
    <row r="72" spans="1:22" ht="409.5" hidden="1" x14ac:dyDescent="0.35">
      <c r="A72" s="24">
        <v>62</v>
      </c>
      <c r="B72" s="24" t="s">
        <v>492</v>
      </c>
      <c r="C72" s="24" t="s">
        <v>92</v>
      </c>
      <c r="D72" s="24" t="s">
        <v>93</v>
      </c>
      <c r="E72" s="24" t="s">
        <v>94</v>
      </c>
      <c r="F72" s="24" t="s">
        <v>493</v>
      </c>
      <c r="G72" s="24" t="s">
        <v>494</v>
      </c>
      <c r="H72" s="55" t="s">
        <v>104</v>
      </c>
      <c r="I72" s="25">
        <v>8</v>
      </c>
      <c r="J72" s="28" t="s">
        <v>193</v>
      </c>
      <c r="K72" s="32">
        <v>14</v>
      </c>
      <c r="L72" s="28" t="s">
        <v>193</v>
      </c>
      <c r="M72" s="27" t="s">
        <v>495</v>
      </c>
      <c r="N72" s="68" t="s">
        <v>195</v>
      </c>
      <c r="O72" s="33" t="s">
        <v>196</v>
      </c>
      <c r="P72" s="47" t="s">
        <v>496</v>
      </c>
      <c r="Q72" s="99" t="s">
        <v>497</v>
      </c>
      <c r="R72" s="28" t="s">
        <v>498</v>
      </c>
      <c r="S72" s="28" t="s">
        <v>499</v>
      </c>
      <c r="T72" s="100">
        <v>1</v>
      </c>
      <c r="U72" s="50" t="s">
        <v>500</v>
      </c>
      <c r="V72" s="35" t="s">
        <v>501</v>
      </c>
    </row>
    <row r="73" spans="1:22" ht="406" hidden="1" x14ac:dyDescent="0.35">
      <c r="A73" s="24">
        <v>63</v>
      </c>
      <c r="B73" s="24" t="s">
        <v>492</v>
      </c>
      <c r="C73" s="24" t="s">
        <v>92</v>
      </c>
      <c r="D73" s="24" t="s">
        <v>93</v>
      </c>
      <c r="E73" s="24" t="s">
        <v>94</v>
      </c>
      <c r="F73" s="24" t="s">
        <v>493</v>
      </c>
      <c r="G73" s="24" t="s">
        <v>494</v>
      </c>
      <c r="H73" s="24" t="s">
        <v>45</v>
      </c>
      <c r="I73" s="25">
        <v>7</v>
      </c>
      <c r="J73" s="25" t="s">
        <v>153</v>
      </c>
      <c r="K73" s="24">
        <v>1</v>
      </c>
      <c r="L73" s="24" t="s">
        <v>154</v>
      </c>
      <c r="M73" s="51" t="s">
        <v>502</v>
      </c>
      <c r="N73" s="52" t="s">
        <v>156</v>
      </c>
      <c r="O73" s="28" t="s">
        <v>157</v>
      </c>
      <c r="P73" s="47" t="s">
        <v>503</v>
      </c>
      <c r="Q73" s="101" t="s">
        <v>504</v>
      </c>
      <c r="R73" s="28" t="s">
        <v>505</v>
      </c>
      <c r="S73" s="28"/>
      <c r="T73" s="49"/>
      <c r="U73" s="50"/>
      <c r="V73" s="35"/>
    </row>
    <row r="74" spans="1:22" ht="294" hidden="1" x14ac:dyDescent="0.35">
      <c r="A74" s="24">
        <v>64</v>
      </c>
      <c r="B74" s="24" t="s">
        <v>492</v>
      </c>
      <c r="C74" s="24" t="s">
        <v>92</v>
      </c>
      <c r="D74" s="24" t="s">
        <v>93</v>
      </c>
      <c r="E74" s="24" t="s">
        <v>94</v>
      </c>
      <c r="F74" s="24" t="s">
        <v>493</v>
      </c>
      <c r="G74" s="24" t="s">
        <v>494</v>
      </c>
      <c r="H74" s="24" t="s">
        <v>45</v>
      </c>
      <c r="I74" s="24">
        <v>7</v>
      </c>
      <c r="J74" s="24" t="s">
        <v>153</v>
      </c>
      <c r="K74" s="24" t="s">
        <v>160</v>
      </c>
      <c r="L74" s="33" t="s">
        <v>161</v>
      </c>
      <c r="M74" s="28" t="s">
        <v>506</v>
      </c>
      <c r="N74" s="52" t="s">
        <v>156</v>
      </c>
      <c r="O74" s="54" t="s">
        <v>157</v>
      </c>
      <c r="P74" s="47" t="s">
        <v>507</v>
      </c>
      <c r="Q74" s="101" t="s">
        <v>504</v>
      </c>
      <c r="R74" s="28" t="s">
        <v>508</v>
      </c>
      <c r="S74" s="28"/>
      <c r="T74" s="49"/>
      <c r="U74" s="50"/>
      <c r="V74" s="35"/>
    </row>
    <row r="75" spans="1:22" ht="336" hidden="1" x14ac:dyDescent="0.35">
      <c r="A75" s="24">
        <v>65</v>
      </c>
      <c r="B75" s="24" t="s">
        <v>509</v>
      </c>
      <c r="C75" s="24" t="s">
        <v>92</v>
      </c>
      <c r="D75" s="24" t="s">
        <v>93</v>
      </c>
      <c r="E75" s="24" t="s">
        <v>94</v>
      </c>
      <c r="F75" s="24" t="s">
        <v>510</v>
      </c>
      <c r="G75" s="24" t="s">
        <v>511</v>
      </c>
      <c r="H75" s="25" t="s">
        <v>21</v>
      </c>
      <c r="I75" s="25">
        <v>2</v>
      </c>
      <c r="J75" s="55" t="s">
        <v>242</v>
      </c>
      <c r="K75" s="24" t="s">
        <v>160</v>
      </c>
      <c r="L75" s="26" t="s">
        <v>512</v>
      </c>
      <c r="M75" s="27" t="s">
        <v>513</v>
      </c>
      <c r="N75" s="28" t="s">
        <v>514</v>
      </c>
      <c r="O75" s="28" t="s">
        <v>515</v>
      </c>
      <c r="P75" s="102" t="s">
        <v>516</v>
      </c>
      <c r="Q75" s="70" t="s">
        <v>517</v>
      </c>
      <c r="R75" s="28" t="s">
        <v>518</v>
      </c>
      <c r="S75" s="28"/>
      <c r="T75" s="82"/>
      <c r="U75" s="28"/>
      <c r="V75" s="28"/>
    </row>
    <row r="76" spans="1:22" ht="183.5" hidden="1" x14ac:dyDescent="0.35">
      <c r="A76" s="24">
        <v>66</v>
      </c>
      <c r="B76" s="24" t="s">
        <v>509</v>
      </c>
      <c r="C76" s="24" t="s">
        <v>92</v>
      </c>
      <c r="D76" s="24" t="s">
        <v>93</v>
      </c>
      <c r="E76" s="24" t="s">
        <v>94</v>
      </c>
      <c r="F76" s="24" t="s">
        <v>510</v>
      </c>
      <c r="G76" s="24" t="s">
        <v>511</v>
      </c>
      <c r="H76" s="55" t="s">
        <v>104</v>
      </c>
      <c r="I76" s="25">
        <v>8</v>
      </c>
      <c r="J76" s="24" t="s">
        <v>55</v>
      </c>
      <c r="K76" s="24">
        <v>2</v>
      </c>
      <c r="L76" s="76" t="s">
        <v>519</v>
      </c>
      <c r="M76" s="34" t="s">
        <v>520</v>
      </c>
      <c r="N76" s="28" t="s">
        <v>521</v>
      </c>
      <c r="O76" s="52" t="s">
        <v>109</v>
      </c>
      <c r="P76" s="102" t="s">
        <v>522</v>
      </c>
      <c r="Q76" s="70" t="s">
        <v>523</v>
      </c>
      <c r="R76" s="28" t="s">
        <v>524</v>
      </c>
      <c r="S76" s="28" t="s">
        <v>525</v>
      </c>
      <c r="T76" s="82">
        <v>1000</v>
      </c>
      <c r="U76" s="28" t="s">
        <v>526</v>
      </c>
      <c r="V76" s="28" t="s">
        <v>527</v>
      </c>
    </row>
    <row r="77" spans="1:22" ht="280" hidden="1" x14ac:dyDescent="0.35">
      <c r="A77" s="24">
        <v>67</v>
      </c>
      <c r="B77" s="24" t="s">
        <v>509</v>
      </c>
      <c r="C77" s="24" t="s">
        <v>92</v>
      </c>
      <c r="D77" s="24" t="s">
        <v>93</v>
      </c>
      <c r="E77" s="24" t="s">
        <v>94</v>
      </c>
      <c r="F77" s="24" t="s">
        <v>510</v>
      </c>
      <c r="G77" s="24" t="s">
        <v>511</v>
      </c>
      <c r="H77" s="25" t="s">
        <v>3</v>
      </c>
      <c r="I77" s="25">
        <v>3</v>
      </c>
      <c r="J77" s="72" t="s">
        <v>97</v>
      </c>
      <c r="K77" s="24">
        <v>1</v>
      </c>
      <c r="L77" s="72" t="s">
        <v>97</v>
      </c>
      <c r="M77" s="27" t="s">
        <v>528</v>
      </c>
      <c r="N77" s="28" t="s">
        <v>375</v>
      </c>
      <c r="O77" s="28" t="s">
        <v>100</v>
      </c>
      <c r="P77" s="102" t="s">
        <v>529</v>
      </c>
      <c r="Q77" s="70" t="s">
        <v>530</v>
      </c>
      <c r="R77" s="28" t="s">
        <v>531</v>
      </c>
      <c r="S77" s="28"/>
      <c r="T77" s="82"/>
      <c r="U77" s="28"/>
      <c r="V77" s="28"/>
    </row>
    <row r="78" spans="1:22" ht="409.5" hidden="1" x14ac:dyDescent="0.35">
      <c r="A78" s="24">
        <v>68</v>
      </c>
      <c r="B78" s="24" t="s">
        <v>509</v>
      </c>
      <c r="C78" s="24" t="s">
        <v>92</v>
      </c>
      <c r="D78" s="24" t="s">
        <v>93</v>
      </c>
      <c r="E78" s="24" t="s">
        <v>94</v>
      </c>
      <c r="F78" s="24" t="s">
        <v>510</v>
      </c>
      <c r="G78" s="24" t="s">
        <v>511</v>
      </c>
      <c r="H78" s="25" t="s">
        <v>45</v>
      </c>
      <c r="I78" s="25">
        <v>7</v>
      </c>
      <c r="J78" s="72" t="s">
        <v>153</v>
      </c>
      <c r="K78" s="24">
        <v>1</v>
      </c>
      <c r="L78" s="72" t="s">
        <v>154</v>
      </c>
      <c r="M78" s="27" t="s">
        <v>532</v>
      </c>
      <c r="N78" s="28" t="s">
        <v>156</v>
      </c>
      <c r="O78" s="28" t="s">
        <v>157</v>
      </c>
      <c r="P78" s="102" t="s">
        <v>533</v>
      </c>
      <c r="Q78" s="74" t="s">
        <v>534</v>
      </c>
      <c r="R78" s="65" t="s">
        <v>535</v>
      </c>
      <c r="S78" s="28"/>
      <c r="T78" s="82"/>
      <c r="U78" s="28"/>
      <c r="V78" s="28"/>
    </row>
    <row r="79" spans="1:22" ht="294" hidden="1" x14ac:dyDescent="0.35">
      <c r="A79" s="24">
        <v>69</v>
      </c>
      <c r="B79" s="24" t="s">
        <v>509</v>
      </c>
      <c r="C79" s="24" t="s">
        <v>92</v>
      </c>
      <c r="D79" s="24" t="s">
        <v>93</v>
      </c>
      <c r="E79" s="24" t="s">
        <v>94</v>
      </c>
      <c r="F79" s="24" t="s">
        <v>510</v>
      </c>
      <c r="G79" s="24" t="s">
        <v>511</v>
      </c>
      <c r="H79" s="25" t="s">
        <v>45</v>
      </c>
      <c r="I79" s="25">
        <v>7</v>
      </c>
      <c r="J79" s="72" t="s">
        <v>153</v>
      </c>
      <c r="K79" s="24" t="s">
        <v>160</v>
      </c>
      <c r="L79" s="72" t="s">
        <v>161</v>
      </c>
      <c r="M79" s="27" t="s">
        <v>536</v>
      </c>
      <c r="N79" s="28" t="s">
        <v>156</v>
      </c>
      <c r="O79" s="28" t="s">
        <v>157</v>
      </c>
      <c r="P79" s="102" t="s">
        <v>537</v>
      </c>
      <c r="Q79" s="74" t="s">
        <v>534</v>
      </c>
      <c r="R79" s="65" t="s">
        <v>538</v>
      </c>
      <c r="S79" s="28"/>
      <c r="T79" s="82"/>
      <c r="U79" s="28"/>
      <c r="V79" s="28"/>
    </row>
    <row r="80" spans="1:22" ht="232" hidden="1" x14ac:dyDescent="0.35">
      <c r="A80" s="24">
        <v>70</v>
      </c>
      <c r="B80" s="24" t="s">
        <v>539</v>
      </c>
      <c r="C80" s="63" t="s">
        <v>92</v>
      </c>
      <c r="D80" s="63" t="s">
        <v>93</v>
      </c>
      <c r="E80" s="24" t="s">
        <v>94</v>
      </c>
      <c r="F80" s="63" t="s">
        <v>540</v>
      </c>
      <c r="G80" s="63" t="s">
        <v>541</v>
      </c>
      <c r="H80" s="84" t="s">
        <v>3</v>
      </c>
      <c r="I80" s="84">
        <v>3</v>
      </c>
      <c r="J80" s="103" t="s">
        <v>97</v>
      </c>
      <c r="K80" s="63">
        <v>1</v>
      </c>
      <c r="L80" s="104" t="s">
        <v>97</v>
      </c>
      <c r="M80" s="91" t="s">
        <v>542</v>
      </c>
      <c r="N80" s="48" t="s">
        <v>375</v>
      </c>
      <c r="O80" s="48" t="s">
        <v>100</v>
      </c>
      <c r="P80" s="105" t="s">
        <v>543</v>
      </c>
      <c r="Q80" s="106" t="s">
        <v>544</v>
      </c>
      <c r="R80" s="28" t="s">
        <v>545</v>
      </c>
      <c r="S80" s="28"/>
      <c r="T80" s="49"/>
      <c r="U80" s="50"/>
      <c r="V80" s="35"/>
    </row>
    <row r="81" spans="1:22" ht="182" hidden="1" x14ac:dyDescent="0.35">
      <c r="A81" s="24">
        <v>71</v>
      </c>
      <c r="B81" s="24" t="s">
        <v>539</v>
      </c>
      <c r="C81" s="63" t="s">
        <v>92</v>
      </c>
      <c r="D81" s="63" t="s">
        <v>93</v>
      </c>
      <c r="E81" s="24" t="s">
        <v>94</v>
      </c>
      <c r="F81" s="63" t="s">
        <v>540</v>
      </c>
      <c r="G81" s="63" t="s">
        <v>541</v>
      </c>
      <c r="H81" s="84" t="s">
        <v>104</v>
      </c>
      <c r="I81" s="84">
        <v>8</v>
      </c>
      <c r="J81" s="88" t="s">
        <v>55</v>
      </c>
      <c r="K81" s="63">
        <v>2</v>
      </c>
      <c r="L81" s="107" t="s">
        <v>546</v>
      </c>
      <c r="M81" s="48" t="s">
        <v>547</v>
      </c>
      <c r="N81" s="48" t="s">
        <v>108</v>
      </c>
      <c r="O81" s="108" t="s">
        <v>109</v>
      </c>
      <c r="P81" s="105" t="s">
        <v>548</v>
      </c>
      <c r="Q81" s="106" t="s">
        <v>549</v>
      </c>
      <c r="R81" s="65" t="s">
        <v>550</v>
      </c>
      <c r="S81" s="28"/>
      <c r="T81" s="49"/>
      <c r="U81" s="50"/>
      <c r="V81" s="35"/>
    </row>
    <row r="82" spans="1:22" ht="168" hidden="1" x14ac:dyDescent="0.35">
      <c r="A82" s="24">
        <v>72</v>
      </c>
      <c r="B82" s="24" t="s">
        <v>539</v>
      </c>
      <c r="C82" s="63" t="s">
        <v>92</v>
      </c>
      <c r="D82" s="63" t="s">
        <v>93</v>
      </c>
      <c r="E82" s="24" t="s">
        <v>94</v>
      </c>
      <c r="F82" s="63" t="s">
        <v>540</v>
      </c>
      <c r="G82" s="63" t="s">
        <v>541</v>
      </c>
      <c r="H82" s="83" t="s">
        <v>104</v>
      </c>
      <c r="I82" s="84">
        <v>8</v>
      </c>
      <c r="J82" s="88" t="s">
        <v>186</v>
      </c>
      <c r="K82" s="63">
        <v>11</v>
      </c>
      <c r="L82" s="105" t="s">
        <v>186</v>
      </c>
      <c r="M82" s="48" t="s">
        <v>551</v>
      </c>
      <c r="N82" s="109" t="s">
        <v>188</v>
      </c>
      <c r="O82" s="48" t="s">
        <v>189</v>
      </c>
      <c r="P82" s="63" t="s">
        <v>552</v>
      </c>
      <c r="Q82" s="106" t="s">
        <v>553</v>
      </c>
      <c r="R82" s="65" t="s">
        <v>554</v>
      </c>
      <c r="S82" s="28"/>
      <c r="T82" s="49"/>
      <c r="U82" s="50"/>
      <c r="V82" s="35"/>
    </row>
    <row r="83" spans="1:22" ht="353" hidden="1" x14ac:dyDescent="0.35">
      <c r="A83" s="24">
        <v>73</v>
      </c>
      <c r="B83" s="24" t="s">
        <v>539</v>
      </c>
      <c r="C83" s="63" t="s">
        <v>92</v>
      </c>
      <c r="D83" s="63" t="s">
        <v>93</v>
      </c>
      <c r="E83" s="24" t="s">
        <v>94</v>
      </c>
      <c r="F83" s="63" t="s">
        <v>540</v>
      </c>
      <c r="G83" s="63" t="s">
        <v>541</v>
      </c>
      <c r="H83" s="83" t="s">
        <v>104</v>
      </c>
      <c r="I83" s="84">
        <v>8</v>
      </c>
      <c r="J83" s="88" t="s">
        <v>193</v>
      </c>
      <c r="K83" s="97">
        <v>14</v>
      </c>
      <c r="L83" s="48" t="s">
        <v>193</v>
      </c>
      <c r="M83" s="91" t="s">
        <v>555</v>
      </c>
      <c r="N83" s="110" t="s">
        <v>195</v>
      </c>
      <c r="O83" s="111" t="s">
        <v>196</v>
      </c>
      <c r="P83" s="105" t="s">
        <v>556</v>
      </c>
      <c r="Q83" s="106" t="s">
        <v>557</v>
      </c>
      <c r="R83" s="65" t="s">
        <v>558</v>
      </c>
      <c r="S83" s="65" t="s">
        <v>559</v>
      </c>
      <c r="T83" s="93" t="s">
        <v>476</v>
      </c>
      <c r="U83" s="50" t="s">
        <v>560</v>
      </c>
      <c r="V83" s="35" t="s">
        <v>561</v>
      </c>
    </row>
    <row r="84" spans="1:22" ht="409.5" hidden="1" x14ac:dyDescent="0.35">
      <c r="A84" s="24">
        <v>74</v>
      </c>
      <c r="B84" s="24" t="s">
        <v>539</v>
      </c>
      <c r="C84" s="63" t="s">
        <v>92</v>
      </c>
      <c r="D84" s="63" t="s">
        <v>93</v>
      </c>
      <c r="E84" s="24" t="s">
        <v>94</v>
      </c>
      <c r="F84" s="63" t="s">
        <v>540</v>
      </c>
      <c r="G84" s="63" t="s">
        <v>541</v>
      </c>
      <c r="H84" s="35" t="s">
        <v>45</v>
      </c>
      <c r="I84" s="40">
        <v>7</v>
      </c>
      <c r="J84" s="96" t="s">
        <v>153</v>
      </c>
      <c r="K84" s="40">
        <v>1</v>
      </c>
      <c r="L84" s="48" t="s">
        <v>154</v>
      </c>
      <c r="M84" s="91" t="s">
        <v>562</v>
      </c>
      <c r="N84" s="40" t="s">
        <v>156</v>
      </c>
      <c r="O84" s="111" t="s">
        <v>157</v>
      </c>
      <c r="P84" s="105" t="s">
        <v>563</v>
      </c>
      <c r="Q84" s="48" t="s">
        <v>564</v>
      </c>
      <c r="R84" s="28" t="s">
        <v>565</v>
      </c>
      <c r="S84" s="28"/>
      <c r="T84" s="49"/>
      <c r="U84" s="50"/>
      <c r="V84" s="35"/>
    </row>
    <row r="85" spans="1:22" ht="294" hidden="1" x14ac:dyDescent="0.35">
      <c r="A85" s="24">
        <v>75</v>
      </c>
      <c r="B85" s="24" t="s">
        <v>539</v>
      </c>
      <c r="C85" s="63" t="s">
        <v>92</v>
      </c>
      <c r="D85" s="63" t="s">
        <v>93</v>
      </c>
      <c r="E85" s="24" t="s">
        <v>94</v>
      </c>
      <c r="F85" s="63" t="s">
        <v>540</v>
      </c>
      <c r="G85" s="63" t="s">
        <v>541</v>
      </c>
      <c r="H85" s="35" t="s">
        <v>45</v>
      </c>
      <c r="I85" s="40">
        <v>7</v>
      </c>
      <c r="J85" s="96" t="s">
        <v>153</v>
      </c>
      <c r="K85" s="40" t="s">
        <v>160</v>
      </c>
      <c r="L85" s="48" t="s">
        <v>161</v>
      </c>
      <c r="M85" s="91" t="s">
        <v>566</v>
      </c>
      <c r="N85" s="40" t="s">
        <v>156</v>
      </c>
      <c r="O85" s="111" t="s">
        <v>157</v>
      </c>
      <c r="P85" s="105" t="s">
        <v>567</v>
      </c>
      <c r="Q85" s="48" t="s">
        <v>564</v>
      </c>
      <c r="R85" s="28" t="s">
        <v>568</v>
      </c>
      <c r="S85" s="28"/>
      <c r="T85" s="49"/>
      <c r="U85" s="50"/>
      <c r="V85" s="35"/>
    </row>
    <row r="86" spans="1:22" ht="336" hidden="1" x14ac:dyDescent="0.35">
      <c r="A86" s="24">
        <v>76</v>
      </c>
      <c r="B86" s="24" t="s">
        <v>539</v>
      </c>
      <c r="C86" s="63" t="s">
        <v>92</v>
      </c>
      <c r="D86" s="63" t="s">
        <v>93</v>
      </c>
      <c r="E86" s="24" t="s">
        <v>94</v>
      </c>
      <c r="F86" s="63" t="s">
        <v>540</v>
      </c>
      <c r="G86" s="63" t="s">
        <v>541</v>
      </c>
      <c r="H86" s="35" t="s">
        <v>104</v>
      </c>
      <c r="I86" s="40">
        <v>8</v>
      </c>
      <c r="J86" s="112" t="s">
        <v>262</v>
      </c>
      <c r="K86" s="63">
        <v>8</v>
      </c>
      <c r="L86" s="48" t="s">
        <v>262</v>
      </c>
      <c r="M86" s="91" t="s">
        <v>569</v>
      </c>
      <c r="N86" s="40" t="s">
        <v>195</v>
      </c>
      <c r="O86" s="48" t="s">
        <v>264</v>
      </c>
      <c r="P86" s="35" t="s">
        <v>570</v>
      </c>
      <c r="Q86" s="106" t="s">
        <v>571</v>
      </c>
      <c r="R86" s="28" t="s">
        <v>572</v>
      </c>
      <c r="S86" s="28" t="s">
        <v>573</v>
      </c>
      <c r="T86" s="113" t="s">
        <v>574</v>
      </c>
      <c r="U86" s="28" t="s">
        <v>575</v>
      </c>
      <c r="V86" s="28" t="s">
        <v>576</v>
      </c>
    </row>
    <row r="87" spans="1:22" ht="409.5" hidden="1" x14ac:dyDescent="0.35">
      <c r="A87" s="24">
        <v>77</v>
      </c>
      <c r="B87" s="24" t="s">
        <v>577</v>
      </c>
      <c r="C87" s="24" t="s">
        <v>92</v>
      </c>
      <c r="D87" s="24" t="s">
        <v>93</v>
      </c>
      <c r="E87" s="24" t="s">
        <v>94</v>
      </c>
      <c r="F87" s="24" t="s">
        <v>578</v>
      </c>
      <c r="G87" s="46" t="s">
        <v>579</v>
      </c>
      <c r="H87" s="25" t="s">
        <v>3</v>
      </c>
      <c r="I87" s="25">
        <v>3</v>
      </c>
      <c r="J87" s="24" t="s">
        <v>97</v>
      </c>
      <c r="K87" s="24">
        <v>1</v>
      </c>
      <c r="L87" s="26" t="s">
        <v>97</v>
      </c>
      <c r="M87" s="27" t="s">
        <v>580</v>
      </c>
      <c r="N87" s="28" t="s">
        <v>375</v>
      </c>
      <c r="O87" s="28" t="s">
        <v>100</v>
      </c>
      <c r="P87" s="47" t="s">
        <v>581</v>
      </c>
      <c r="Q87" s="70" t="s">
        <v>582</v>
      </c>
      <c r="R87" s="28" t="s">
        <v>583</v>
      </c>
      <c r="S87" s="28"/>
      <c r="T87" s="49"/>
      <c r="U87" s="50"/>
      <c r="V87" s="35"/>
    </row>
    <row r="88" spans="1:22" ht="409.5" hidden="1" x14ac:dyDescent="0.35">
      <c r="A88" s="24">
        <v>78</v>
      </c>
      <c r="B88" s="24" t="s">
        <v>577</v>
      </c>
      <c r="C88" s="24" t="s">
        <v>92</v>
      </c>
      <c r="D88" s="24" t="s">
        <v>93</v>
      </c>
      <c r="E88" s="24" t="s">
        <v>94</v>
      </c>
      <c r="F88" s="24" t="s">
        <v>578</v>
      </c>
      <c r="G88" s="46" t="s">
        <v>579</v>
      </c>
      <c r="H88" s="25" t="s">
        <v>3</v>
      </c>
      <c r="I88" s="25">
        <v>3</v>
      </c>
      <c r="J88" s="24" t="s">
        <v>428</v>
      </c>
      <c r="K88" s="24">
        <v>3</v>
      </c>
      <c r="L88" s="26" t="s">
        <v>428</v>
      </c>
      <c r="M88" s="27" t="s">
        <v>584</v>
      </c>
      <c r="N88" s="28" t="s">
        <v>585</v>
      </c>
      <c r="O88" s="28" t="s">
        <v>431</v>
      </c>
      <c r="P88" s="47" t="s">
        <v>586</v>
      </c>
      <c r="Q88" s="70" t="s">
        <v>587</v>
      </c>
      <c r="R88" s="28" t="s">
        <v>588</v>
      </c>
      <c r="S88" s="28"/>
      <c r="T88" s="49"/>
      <c r="U88" s="50"/>
      <c r="V88" s="35"/>
    </row>
    <row r="89" spans="1:22" ht="409.5" hidden="1" x14ac:dyDescent="0.35">
      <c r="A89" s="24">
        <v>79</v>
      </c>
      <c r="B89" s="24" t="s">
        <v>577</v>
      </c>
      <c r="C89" s="24" t="s">
        <v>92</v>
      </c>
      <c r="D89" s="24" t="s">
        <v>93</v>
      </c>
      <c r="E89" s="24" t="s">
        <v>94</v>
      </c>
      <c r="F89" s="24" t="s">
        <v>578</v>
      </c>
      <c r="G89" s="46" t="s">
        <v>579</v>
      </c>
      <c r="H89" s="55" t="s">
        <v>104</v>
      </c>
      <c r="I89" s="25">
        <v>8</v>
      </c>
      <c r="J89" s="28" t="s">
        <v>193</v>
      </c>
      <c r="K89" s="32">
        <v>14</v>
      </c>
      <c r="L89" s="28" t="s">
        <v>193</v>
      </c>
      <c r="M89" s="27" t="s">
        <v>589</v>
      </c>
      <c r="N89" s="68" t="s">
        <v>195</v>
      </c>
      <c r="O89" s="33" t="s">
        <v>196</v>
      </c>
      <c r="P89" s="47" t="s">
        <v>590</v>
      </c>
      <c r="Q89" s="70" t="s">
        <v>591</v>
      </c>
      <c r="R89" s="28" t="s">
        <v>592</v>
      </c>
      <c r="S89" s="28" t="s">
        <v>593</v>
      </c>
      <c r="T89" s="44">
        <v>3</v>
      </c>
      <c r="U89" s="49" t="s">
        <v>500</v>
      </c>
      <c r="V89" s="35" t="s">
        <v>594</v>
      </c>
    </row>
    <row r="90" spans="1:22" ht="409.5" hidden="1" x14ac:dyDescent="0.35">
      <c r="A90" s="24">
        <v>80</v>
      </c>
      <c r="B90" s="24" t="s">
        <v>577</v>
      </c>
      <c r="C90" s="24" t="s">
        <v>92</v>
      </c>
      <c r="D90" s="24" t="s">
        <v>93</v>
      </c>
      <c r="E90" s="24" t="s">
        <v>94</v>
      </c>
      <c r="F90" s="24" t="s">
        <v>578</v>
      </c>
      <c r="G90" s="46" t="s">
        <v>579</v>
      </c>
      <c r="H90" s="55" t="s">
        <v>104</v>
      </c>
      <c r="I90" s="25">
        <v>8</v>
      </c>
      <c r="J90" s="28" t="s">
        <v>193</v>
      </c>
      <c r="K90" s="32">
        <v>14</v>
      </c>
      <c r="L90" s="28" t="s">
        <v>193</v>
      </c>
      <c r="M90" s="27" t="s">
        <v>595</v>
      </c>
      <c r="N90" s="68" t="s">
        <v>195</v>
      </c>
      <c r="O90" s="33" t="s">
        <v>196</v>
      </c>
      <c r="P90" s="47" t="s">
        <v>596</v>
      </c>
      <c r="Q90" s="70" t="s">
        <v>597</v>
      </c>
      <c r="R90" s="28" t="s">
        <v>598</v>
      </c>
      <c r="S90" s="28" t="s">
        <v>599</v>
      </c>
      <c r="T90" s="44">
        <v>9</v>
      </c>
      <c r="U90" s="28" t="s">
        <v>600</v>
      </c>
      <c r="V90" s="35" t="s">
        <v>594</v>
      </c>
    </row>
    <row r="91" spans="1:22" ht="409.5" hidden="1" x14ac:dyDescent="0.35">
      <c r="A91" s="24">
        <v>81</v>
      </c>
      <c r="B91" s="24" t="s">
        <v>577</v>
      </c>
      <c r="C91" s="24" t="s">
        <v>92</v>
      </c>
      <c r="D91" s="24" t="s">
        <v>93</v>
      </c>
      <c r="E91" s="24" t="s">
        <v>94</v>
      </c>
      <c r="F91" s="24" t="s">
        <v>578</v>
      </c>
      <c r="G91" s="46" t="s">
        <v>579</v>
      </c>
      <c r="H91" s="55" t="s">
        <v>45</v>
      </c>
      <c r="I91" s="25">
        <v>7</v>
      </c>
      <c r="J91" s="28" t="s">
        <v>153</v>
      </c>
      <c r="K91" s="32">
        <v>1</v>
      </c>
      <c r="L91" s="28" t="s">
        <v>154</v>
      </c>
      <c r="M91" s="27" t="s">
        <v>601</v>
      </c>
      <c r="N91" s="52" t="s">
        <v>156</v>
      </c>
      <c r="O91" s="33" t="s">
        <v>157</v>
      </c>
      <c r="P91" s="47" t="s">
        <v>602</v>
      </c>
      <c r="Q91" s="77" t="s">
        <v>156</v>
      </c>
      <c r="R91" s="28" t="s">
        <v>603</v>
      </c>
      <c r="S91" s="28"/>
      <c r="T91" s="28"/>
      <c r="U91" s="28"/>
      <c r="V91" s="28"/>
    </row>
    <row r="92" spans="1:22" ht="294" hidden="1" x14ac:dyDescent="0.35">
      <c r="A92" s="24">
        <v>82</v>
      </c>
      <c r="B92" s="24" t="s">
        <v>577</v>
      </c>
      <c r="C92" s="24" t="s">
        <v>92</v>
      </c>
      <c r="D92" s="24" t="s">
        <v>93</v>
      </c>
      <c r="E92" s="24" t="s">
        <v>94</v>
      </c>
      <c r="F92" s="24" t="s">
        <v>578</v>
      </c>
      <c r="G92" s="46" t="s">
        <v>579</v>
      </c>
      <c r="H92" s="24" t="s">
        <v>45</v>
      </c>
      <c r="I92" s="24">
        <v>7</v>
      </c>
      <c r="J92" s="24" t="s">
        <v>153</v>
      </c>
      <c r="K92" s="24" t="s">
        <v>160</v>
      </c>
      <c r="L92" s="33" t="s">
        <v>161</v>
      </c>
      <c r="M92" s="28" t="s">
        <v>604</v>
      </c>
      <c r="N92" s="52" t="s">
        <v>156</v>
      </c>
      <c r="O92" s="54" t="s">
        <v>157</v>
      </c>
      <c r="P92" s="47" t="s">
        <v>605</v>
      </c>
      <c r="Q92" s="77" t="s">
        <v>156</v>
      </c>
      <c r="R92" s="28" t="s">
        <v>606</v>
      </c>
      <c r="S92" s="28"/>
      <c r="T92" s="28"/>
      <c r="U92" s="28"/>
      <c r="V92" s="28"/>
    </row>
    <row r="93" spans="1:22" ht="409.5" hidden="1" x14ac:dyDescent="0.35">
      <c r="A93" s="24">
        <v>83</v>
      </c>
      <c r="B93" s="24" t="s">
        <v>607</v>
      </c>
      <c r="C93" s="63" t="s">
        <v>92</v>
      </c>
      <c r="D93" s="63" t="s">
        <v>93</v>
      </c>
      <c r="E93" s="24" t="s">
        <v>94</v>
      </c>
      <c r="F93" s="63" t="s">
        <v>608</v>
      </c>
      <c r="G93" s="63" t="s">
        <v>609</v>
      </c>
      <c r="H93" s="84" t="s">
        <v>3</v>
      </c>
      <c r="I93" s="84">
        <v>3</v>
      </c>
      <c r="J93" s="104" t="s">
        <v>97</v>
      </c>
      <c r="K93" s="63">
        <v>1</v>
      </c>
      <c r="L93" s="104" t="s">
        <v>97</v>
      </c>
      <c r="M93" s="48" t="s">
        <v>610</v>
      </c>
      <c r="N93" s="48" t="s">
        <v>375</v>
      </c>
      <c r="O93" s="48" t="s">
        <v>100</v>
      </c>
      <c r="P93" s="63" t="s">
        <v>611</v>
      </c>
      <c r="Q93" s="106" t="s">
        <v>612</v>
      </c>
      <c r="R93" s="48" t="s">
        <v>613</v>
      </c>
      <c r="S93" s="28"/>
      <c r="T93" s="49"/>
      <c r="U93" s="50"/>
      <c r="V93" s="35"/>
    </row>
    <row r="94" spans="1:22" ht="348" hidden="1" x14ac:dyDescent="0.35">
      <c r="A94" s="24">
        <v>84</v>
      </c>
      <c r="B94" s="24" t="s">
        <v>607</v>
      </c>
      <c r="C94" s="63" t="s">
        <v>92</v>
      </c>
      <c r="D94" s="63" t="s">
        <v>93</v>
      </c>
      <c r="E94" s="24" t="s">
        <v>94</v>
      </c>
      <c r="F94" s="63" t="s">
        <v>608</v>
      </c>
      <c r="G94" s="63" t="s">
        <v>609</v>
      </c>
      <c r="H94" s="83" t="s">
        <v>104</v>
      </c>
      <c r="I94" s="84">
        <v>8</v>
      </c>
      <c r="J94" s="105" t="s">
        <v>186</v>
      </c>
      <c r="K94" s="63">
        <v>11</v>
      </c>
      <c r="L94" s="105" t="s">
        <v>186</v>
      </c>
      <c r="M94" s="48" t="s">
        <v>614</v>
      </c>
      <c r="N94" s="109" t="s">
        <v>188</v>
      </c>
      <c r="O94" s="48" t="s">
        <v>189</v>
      </c>
      <c r="P94" s="63" t="s">
        <v>615</v>
      </c>
      <c r="Q94" s="106" t="s">
        <v>616</v>
      </c>
      <c r="R94" s="65" t="s">
        <v>617</v>
      </c>
      <c r="S94" s="28"/>
      <c r="T94" s="49"/>
      <c r="U94" s="50"/>
      <c r="V94" s="35"/>
    </row>
    <row r="95" spans="1:22" ht="409.5" hidden="1" x14ac:dyDescent="0.35">
      <c r="A95" s="24">
        <v>85</v>
      </c>
      <c r="B95" s="24" t="s">
        <v>607</v>
      </c>
      <c r="C95" s="63" t="s">
        <v>92</v>
      </c>
      <c r="D95" s="63" t="s">
        <v>93</v>
      </c>
      <c r="E95" s="24" t="s">
        <v>94</v>
      </c>
      <c r="F95" s="63" t="s">
        <v>608</v>
      </c>
      <c r="G95" s="63" t="s">
        <v>609</v>
      </c>
      <c r="H95" s="83" t="s">
        <v>104</v>
      </c>
      <c r="I95" s="84">
        <v>8</v>
      </c>
      <c r="J95" s="85" t="s">
        <v>334</v>
      </c>
      <c r="K95" s="63">
        <v>12</v>
      </c>
      <c r="L95" s="85" t="s">
        <v>334</v>
      </c>
      <c r="M95" s="91" t="s">
        <v>618</v>
      </c>
      <c r="N95" s="109" t="s">
        <v>480</v>
      </c>
      <c r="O95" s="48" t="s">
        <v>337</v>
      </c>
      <c r="P95" s="63" t="s">
        <v>619</v>
      </c>
      <c r="Q95" s="106" t="s">
        <v>620</v>
      </c>
      <c r="R95" s="28" t="s">
        <v>621</v>
      </c>
      <c r="S95" s="28" t="s">
        <v>622</v>
      </c>
      <c r="T95" s="93" t="s">
        <v>623</v>
      </c>
      <c r="U95" s="49" t="s">
        <v>624</v>
      </c>
      <c r="V95" s="35" t="s">
        <v>625</v>
      </c>
    </row>
    <row r="96" spans="1:22" ht="409.5" hidden="1" x14ac:dyDescent="0.35">
      <c r="A96" s="24">
        <v>86</v>
      </c>
      <c r="B96" s="24" t="s">
        <v>607</v>
      </c>
      <c r="C96" s="63" t="s">
        <v>92</v>
      </c>
      <c r="D96" s="63" t="s">
        <v>93</v>
      </c>
      <c r="E96" s="24" t="s">
        <v>94</v>
      </c>
      <c r="F96" s="63" t="s">
        <v>608</v>
      </c>
      <c r="G96" s="63" t="s">
        <v>609</v>
      </c>
      <c r="H96" s="114" t="s">
        <v>104</v>
      </c>
      <c r="I96" s="84">
        <v>8</v>
      </c>
      <c r="J96" s="48" t="s">
        <v>193</v>
      </c>
      <c r="K96" s="97">
        <v>14</v>
      </c>
      <c r="L96" s="48" t="s">
        <v>193</v>
      </c>
      <c r="M96" s="91" t="s">
        <v>626</v>
      </c>
      <c r="N96" s="110" t="s">
        <v>195</v>
      </c>
      <c r="O96" s="111" t="s">
        <v>196</v>
      </c>
      <c r="P96" s="63" t="s">
        <v>627</v>
      </c>
      <c r="Q96" s="106" t="s">
        <v>628</v>
      </c>
      <c r="R96" s="28" t="s">
        <v>629</v>
      </c>
      <c r="S96" s="65" t="s">
        <v>630</v>
      </c>
      <c r="T96" s="93" t="s">
        <v>631</v>
      </c>
      <c r="U96" s="50" t="s">
        <v>632</v>
      </c>
      <c r="V96" s="35" t="s">
        <v>633</v>
      </c>
    </row>
    <row r="97" spans="1:22" ht="188.5" hidden="1" x14ac:dyDescent="0.35">
      <c r="A97" s="24">
        <v>87</v>
      </c>
      <c r="B97" s="24" t="s">
        <v>607</v>
      </c>
      <c r="C97" s="63" t="s">
        <v>92</v>
      </c>
      <c r="D97" s="63" t="s">
        <v>93</v>
      </c>
      <c r="E97" s="24" t="s">
        <v>94</v>
      </c>
      <c r="F97" s="63" t="s">
        <v>608</v>
      </c>
      <c r="G97" s="63" t="s">
        <v>609</v>
      </c>
      <c r="H97" s="83" t="s">
        <v>104</v>
      </c>
      <c r="I97" s="84">
        <v>8</v>
      </c>
      <c r="J97" s="85" t="s">
        <v>634</v>
      </c>
      <c r="K97" s="97">
        <v>15</v>
      </c>
      <c r="L97" s="85" t="s">
        <v>634</v>
      </c>
      <c r="M97" s="111" t="s">
        <v>635</v>
      </c>
      <c r="N97" s="48" t="s">
        <v>636</v>
      </c>
      <c r="O97" s="111" t="s">
        <v>637</v>
      </c>
      <c r="P97" s="63" t="s">
        <v>638</v>
      </c>
      <c r="Q97" s="106" t="s">
        <v>639</v>
      </c>
      <c r="R97" s="28" t="s">
        <v>640</v>
      </c>
      <c r="S97" s="65" t="s">
        <v>641</v>
      </c>
      <c r="T97" s="93" t="s">
        <v>476</v>
      </c>
      <c r="U97" s="85" t="s">
        <v>642</v>
      </c>
      <c r="V97" s="35" t="s">
        <v>643</v>
      </c>
    </row>
    <row r="98" spans="1:22" ht="391.5" hidden="1" x14ac:dyDescent="0.35">
      <c r="A98" s="24">
        <v>88</v>
      </c>
      <c r="B98" s="24" t="s">
        <v>607</v>
      </c>
      <c r="C98" s="63" t="s">
        <v>92</v>
      </c>
      <c r="D98" s="63" t="s">
        <v>93</v>
      </c>
      <c r="E98" s="24" t="s">
        <v>94</v>
      </c>
      <c r="F98" s="63" t="s">
        <v>608</v>
      </c>
      <c r="G98" s="63" t="s">
        <v>609</v>
      </c>
      <c r="H98" s="83" t="s">
        <v>104</v>
      </c>
      <c r="I98" s="97">
        <v>8</v>
      </c>
      <c r="J98" s="63" t="s">
        <v>145</v>
      </c>
      <c r="K98" s="97">
        <v>16</v>
      </c>
      <c r="L98" s="111" t="s">
        <v>146</v>
      </c>
      <c r="M98" s="115" t="s">
        <v>644</v>
      </c>
      <c r="N98" s="48" t="s">
        <v>136</v>
      </c>
      <c r="O98" s="48" t="s">
        <v>148</v>
      </c>
      <c r="P98" s="63" t="s">
        <v>645</v>
      </c>
      <c r="Q98" s="106" t="s">
        <v>646</v>
      </c>
      <c r="R98" s="28" t="s">
        <v>647</v>
      </c>
      <c r="S98" s="28"/>
      <c r="T98" s="49"/>
      <c r="U98" s="50"/>
      <c r="V98" s="35"/>
    </row>
    <row r="99" spans="1:22" ht="409.5" hidden="1" x14ac:dyDescent="0.35">
      <c r="A99" s="24">
        <v>89</v>
      </c>
      <c r="B99" s="24" t="s">
        <v>607</v>
      </c>
      <c r="C99" s="63" t="s">
        <v>92</v>
      </c>
      <c r="D99" s="63" t="s">
        <v>93</v>
      </c>
      <c r="E99" s="24" t="s">
        <v>94</v>
      </c>
      <c r="F99" s="63" t="s">
        <v>608</v>
      </c>
      <c r="G99" s="63" t="s">
        <v>609</v>
      </c>
      <c r="H99" s="63" t="s">
        <v>45</v>
      </c>
      <c r="I99" s="63">
        <v>7</v>
      </c>
      <c r="J99" s="63" t="s">
        <v>153</v>
      </c>
      <c r="K99" s="83">
        <v>1</v>
      </c>
      <c r="L99" s="63" t="s">
        <v>154</v>
      </c>
      <c r="M99" s="91" t="s">
        <v>648</v>
      </c>
      <c r="N99" s="97" t="s">
        <v>649</v>
      </c>
      <c r="O99" s="111" t="s">
        <v>157</v>
      </c>
      <c r="P99" s="115" t="s">
        <v>650</v>
      </c>
      <c r="Q99" s="106" t="s">
        <v>651</v>
      </c>
      <c r="R99" s="28" t="s">
        <v>652</v>
      </c>
      <c r="S99" s="28"/>
      <c r="T99" s="49"/>
      <c r="U99" s="50"/>
      <c r="V99" s="35"/>
    </row>
    <row r="100" spans="1:22" ht="294" hidden="1" x14ac:dyDescent="0.35">
      <c r="A100" s="24">
        <v>90</v>
      </c>
      <c r="B100" s="24" t="s">
        <v>607</v>
      </c>
      <c r="C100" s="63" t="s">
        <v>92</v>
      </c>
      <c r="D100" s="63" t="s">
        <v>93</v>
      </c>
      <c r="E100" s="24" t="s">
        <v>94</v>
      </c>
      <c r="F100" s="63" t="s">
        <v>608</v>
      </c>
      <c r="G100" s="63" t="s">
        <v>609</v>
      </c>
      <c r="H100" s="63" t="s">
        <v>45</v>
      </c>
      <c r="I100" s="63">
        <v>7</v>
      </c>
      <c r="J100" s="63" t="s">
        <v>153</v>
      </c>
      <c r="K100" s="83" t="s">
        <v>160</v>
      </c>
      <c r="L100" s="63" t="s">
        <v>161</v>
      </c>
      <c r="M100" s="91" t="s">
        <v>653</v>
      </c>
      <c r="N100" s="97" t="s">
        <v>156</v>
      </c>
      <c r="O100" s="111" t="s">
        <v>157</v>
      </c>
      <c r="P100" s="115" t="s">
        <v>654</v>
      </c>
      <c r="Q100" s="106" t="s">
        <v>655</v>
      </c>
      <c r="R100" s="28" t="s">
        <v>656</v>
      </c>
      <c r="S100" s="28"/>
      <c r="T100" s="49"/>
      <c r="U100" s="50"/>
      <c r="V100" s="35"/>
    </row>
    <row r="101" spans="1:22" ht="409.5" hidden="1" x14ac:dyDescent="0.35">
      <c r="A101" s="24">
        <v>91</v>
      </c>
      <c r="B101" s="116" t="s">
        <v>657</v>
      </c>
      <c r="C101" s="117" t="s">
        <v>92</v>
      </c>
      <c r="D101" s="117" t="s">
        <v>93</v>
      </c>
      <c r="E101" s="24" t="s">
        <v>94</v>
      </c>
      <c r="F101" s="117" t="s">
        <v>658</v>
      </c>
      <c r="G101" s="118" t="s">
        <v>659</v>
      </c>
      <c r="H101" s="25" t="s">
        <v>466</v>
      </c>
      <c r="I101" s="25">
        <v>1</v>
      </c>
      <c r="J101" s="24" t="s">
        <v>467</v>
      </c>
      <c r="K101" s="24" t="s">
        <v>160</v>
      </c>
      <c r="L101" s="26" t="s">
        <v>468</v>
      </c>
      <c r="M101" s="27" t="s">
        <v>660</v>
      </c>
      <c r="N101" s="28" t="s">
        <v>661</v>
      </c>
      <c r="O101" s="119" t="s">
        <v>471</v>
      </c>
      <c r="P101" s="120" t="s">
        <v>662</v>
      </c>
      <c r="Q101" s="106" t="s">
        <v>663</v>
      </c>
      <c r="R101" s="28" t="s">
        <v>664</v>
      </c>
      <c r="S101" s="28" t="s">
        <v>665</v>
      </c>
      <c r="T101" s="121">
        <v>1</v>
      </c>
      <c r="U101" s="50" t="s">
        <v>666</v>
      </c>
      <c r="V101" s="28" t="s">
        <v>667</v>
      </c>
    </row>
    <row r="102" spans="1:22" ht="409.5" hidden="1" x14ac:dyDescent="0.35">
      <c r="A102" s="24">
        <v>92</v>
      </c>
      <c r="B102" s="116" t="s">
        <v>657</v>
      </c>
      <c r="C102" s="117" t="s">
        <v>92</v>
      </c>
      <c r="D102" s="117" t="s">
        <v>93</v>
      </c>
      <c r="E102" s="24" t="s">
        <v>94</v>
      </c>
      <c r="F102" s="117" t="s">
        <v>658</v>
      </c>
      <c r="G102" s="118" t="s">
        <v>659</v>
      </c>
      <c r="H102" s="25" t="s">
        <v>3</v>
      </c>
      <c r="I102" s="25">
        <v>3</v>
      </c>
      <c r="J102" s="122" t="s">
        <v>97</v>
      </c>
      <c r="K102" s="24">
        <v>1</v>
      </c>
      <c r="L102" s="72" t="s">
        <v>97</v>
      </c>
      <c r="M102" s="27" t="s">
        <v>668</v>
      </c>
      <c r="N102" s="28" t="s">
        <v>375</v>
      </c>
      <c r="O102" s="119" t="s">
        <v>100</v>
      </c>
      <c r="P102" s="120" t="s">
        <v>669</v>
      </c>
      <c r="Q102" s="106" t="s">
        <v>670</v>
      </c>
      <c r="R102" s="28" t="s">
        <v>671</v>
      </c>
      <c r="S102" s="28" t="s">
        <v>672</v>
      </c>
      <c r="T102" s="49">
        <v>3000</v>
      </c>
      <c r="U102" s="50" t="s">
        <v>673</v>
      </c>
      <c r="V102" s="28" t="s">
        <v>674</v>
      </c>
    </row>
    <row r="103" spans="1:22" ht="240.5" hidden="1" x14ac:dyDescent="0.35">
      <c r="A103" s="24">
        <v>93</v>
      </c>
      <c r="B103" s="116" t="s">
        <v>657</v>
      </c>
      <c r="C103" s="117" t="s">
        <v>92</v>
      </c>
      <c r="D103" s="117" t="s">
        <v>93</v>
      </c>
      <c r="E103" s="24" t="s">
        <v>94</v>
      </c>
      <c r="F103" s="117" t="s">
        <v>658</v>
      </c>
      <c r="G103" s="118" t="s">
        <v>659</v>
      </c>
      <c r="H103" s="55" t="s">
        <v>104</v>
      </c>
      <c r="I103" s="25">
        <v>8</v>
      </c>
      <c r="J103" s="24" t="s">
        <v>105</v>
      </c>
      <c r="K103" s="24">
        <v>2</v>
      </c>
      <c r="L103" s="76" t="s">
        <v>675</v>
      </c>
      <c r="M103" s="34" t="s">
        <v>676</v>
      </c>
      <c r="N103" s="28" t="s">
        <v>367</v>
      </c>
      <c r="O103" s="123" t="s">
        <v>109</v>
      </c>
      <c r="P103" s="120" t="s">
        <v>677</v>
      </c>
      <c r="Q103" s="106" t="s">
        <v>678</v>
      </c>
      <c r="R103" s="28" t="s">
        <v>679</v>
      </c>
      <c r="S103" s="28" t="s">
        <v>680</v>
      </c>
      <c r="T103" s="49">
        <v>910.84</v>
      </c>
      <c r="U103" s="50" t="s">
        <v>526</v>
      </c>
      <c r="V103" s="28" t="s">
        <v>681</v>
      </c>
    </row>
    <row r="104" spans="1:22" ht="304.5" hidden="1" x14ac:dyDescent="0.35">
      <c r="A104" s="24">
        <v>94</v>
      </c>
      <c r="B104" s="116" t="s">
        <v>657</v>
      </c>
      <c r="C104" s="117" t="s">
        <v>92</v>
      </c>
      <c r="D104" s="117" t="s">
        <v>93</v>
      </c>
      <c r="E104" s="24" t="s">
        <v>94</v>
      </c>
      <c r="F104" s="117" t="s">
        <v>658</v>
      </c>
      <c r="G104" s="118" t="s">
        <v>659</v>
      </c>
      <c r="H104" s="55" t="s">
        <v>104</v>
      </c>
      <c r="I104" s="25">
        <v>8</v>
      </c>
      <c r="J104" s="24" t="s">
        <v>186</v>
      </c>
      <c r="K104" s="24">
        <v>11</v>
      </c>
      <c r="L104" s="35" t="s">
        <v>186</v>
      </c>
      <c r="M104" s="27" t="s">
        <v>682</v>
      </c>
      <c r="N104" s="52" t="s">
        <v>188</v>
      </c>
      <c r="O104" s="119" t="s">
        <v>189</v>
      </c>
      <c r="P104" s="120" t="s">
        <v>683</v>
      </c>
      <c r="Q104" s="106" t="s">
        <v>684</v>
      </c>
      <c r="R104" s="28" t="s">
        <v>685</v>
      </c>
      <c r="S104" s="28"/>
      <c r="T104" s="49"/>
      <c r="U104" s="50"/>
      <c r="V104" s="28"/>
    </row>
    <row r="105" spans="1:22" ht="280" hidden="1" x14ac:dyDescent="0.35">
      <c r="A105" s="24">
        <v>95</v>
      </c>
      <c r="B105" s="116" t="s">
        <v>657</v>
      </c>
      <c r="C105" s="117" t="s">
        <v>92</v>
      </c>
      <c r="D105" s="117" t="s">
        <v>93</v>
      </c>
      <c r="E105" s="24" t="s">
        <v>94</v>
      </c>
      <c r="F105" s="117" t="s">
        <v>658</v>
      </c>
      <c r="G105" s="118" t="s">
        <v>659</v>
      </c>
      <c r="H105" s="55" t="s">
        <v>104</v>
      </c>
      <c r="I105" s="25">
        <v>8</v>
      </c>
      <c r="J105" s="81" t="s">
        <v>334</v>
      </c>
      <c r="K105" s="24">
        <v>12</v>
      </c>
      <c r="L105" s="26" t="s">
        <v>334</v>
      </c>
      <c r="M105" s="27" t="s">
        <v>686</v>
      </c>
      <c r="N105" s="52" t="s">
        <v>480</v>
      </c>
      <c r="O105" s="119" t="s">
        <v>337</v>
      </c>
      <c r="P105" s="120" t="s">
        <v>687</v>
      </c>
      <c r="Q105" s="106" t="s">
        <v>688</v>
      </c>
      <c r="R105" s="28" t="s">
        <v>689</v>
      </c>
      <c r="S105" s="28" t="s">
        <v>690</v>
      </c>
      <c r="T105" s="121">
        <v>1</v>
      </c>
      <c r="U105" s="50" t="s">
        <v>691</v>
      </c>
      <c r="V105" s="28" t="s">
        <v>388</v>
      </c>
    </row>
    <row r="106" spans="1:22" ht="409.5" hidden="1" x14ac:dyDescent="0.35">
      <c r="A106" s="24">
        <v>96</v>
      </c>
      <c r="B106" s="116" t="s">
        <v>657</v>
      </c>
      <c r="C106" s="117" t="s">
        <v>92</v>
      </c>
      <c r="D106" s="117" t="s">
        <v>93</v>
      </c>
      <c r="E106" s="24" t="s">
        <v>94</v>
      </c>
      <c r="F106" s="117" t="s">
        <v>658</v>
      </c>
      <c r="G106" s="118" t="s">
        <v>659</v>
      </c>
      <c r="H106" s="35" t="s">
        <v>104</v>
      </c>
      <c r="I106" s="40">
        <v>8</v>
      </c>
      <c r="J106" s="61" t="s">
        <v>193</v>
      </c>
      <c r="K106" s="61">
        <v>14</v>
      </c>
      <c r="L106" s="40" t="s">
        <v>193</v>
      </c>
      <c r="M106" s="124" t="s">
        <v>692</v>
      </c>
      <c r="N106" s="125" t="s">
        <v>195</v>
      </c>
      <c r="O106" s="126" t="s">
        <v>196</v>
      </c>
      <c r="P106" s="120" t="s">
        <v>693</v>
      </c>
      <c r="Q106" s="106" t="s">
        <v>694</v>
      </c>
      <c r="R106" s="28" t="s">
        <v>695</v>
      </c>
      <c r="S106" s="28" t="s">
        <v>696</v>
      </c>
      <c r="T106" s="127" t="s">
        <v>697</v>
      </c>
      <c r="U106" s="50" t="s">
        <v>698</v>
      </c>
      <c r="V106" s="28" t="s">
        <v>699</v>
      </c>
    </row>
    <row r="107" spans="1:22" ht="409.5" hidden="1" x14ac:dyDescent="0.35">
      <c r="A107" s="24">
        <v>97</v>
      </c>
      <c r="B107" s="116" t="s">
        <v>657</v>
      </c>
      <c r="C107" s="117" t="s">
        <v>92</v>
      </c>
      <c r="D107" s="117" t="s">
        <v>93</v>
      </c>
      <c r="E107" s="24" t="s">
        <v>94</v>
      </c>
      <c r="F107" s="117" t="s">
        <v>658</v>
      </c>
      <c r="G107" s="118" t="s">
        <v>659</v>
      </c>
      <c r="H107" s="24" t="s">
        <v>45</v>
      </c>
      <c r="I107" s="61">
        <v>7</v>
      </c>
      <c r="J107" s="61" t="s">
        <v>153</v>
      </c>
      <c r="K107" s="61">
        <v>1</v>
      </c>
      <c r="L107" s="40" t="s">
        <v>154</v>
      </c>
      <c r="M107" s="128" t="s">
        <v>700</v>
      </c>
      <c r="N107" s="105" t="s">
        <v>156</v>
      </c>
      <c r="O107" s="40" t="s">
        <v>157</v>
      </c>
      <c r="P107" s="120" t="s">
        <v>701</v>
      </c>
      <c r="Q107" s="129" t="s">
        <v>156</v>
      </c>
      <c r="R107" s="28" t="s">
        <v>702</v>
      </c>
      <c r="S107" s="28"/>
      <c r="T107" s="49"/>
      <c r="U107" s="50"/>
      <c r="V107" s="28"/>
    </row>
    <row r="108" spans="1:22" ht="294" hidden="1" x14ac:dyDescent="0.35">
      <c r="A108" s="24">
        <v>98</v>
      </c>
      <c r="B108" s="116" t="s">
        <v>657</v>
      </c>
      <c r="C108" s="96" t="s">
        <v>92</v>
      </c>
      <c r="D108" s="117" t="s">
        <v>93</v>
      </c>
      <c r="E108" s="24" t="s">
        <v>94</v>
      </c>
      <c r="F108" s="117" t="s">
        <v>658</v>
      </c>
      <c r="G108" s="118" t="s">
        <v>659</v>
      </c>
      <c r="H108" s="24" t="s">
        <v>45</v>
      </c>
      <c r="I108" s="61">
        <v>7</v>
      </c>
      <c r="J108" s="61" t="s">
        <v>153</v>
      </c>
      <c r="K108" s="61" t="s">
        <v>160</v>
      </c>
      <c r="L108" s="96" t="s">
        <v>161</v>
      </c>
      <c r="M108" s="124" t="s">
        <v>703</v>
      </c>
      <c r="N108" s="130" t="s">
        <v>156</v>
      </c>
      <c r="O108" s="131" t="s">
        <v>157</v>
      </c>
      <c r="P108" s="132" t="s">
        <v>704</v>
      </c>
      <c r="Q108" s="129" t="s">
        <v>156</v>
      </c>
      <c r="R108" s="28" t="s">
        <v>705</v>
      </c>
      <c r="S108" s="28"/>
      <c r="T108" s="49"/>
      <c r="U108" s="50"/>
      <c r="V108" s="28"/>
    </row>
    <row r="109" spans="1:22" ht="196" hidden="1" x14ac:dyDescent="0.35">
      <c r="A109" s="24">
        <v>99</v>
      </c>
      <c r="B109" s="116" t="s">
        <v>706</v>
      </c>
      <c r="C109" s="117" t="s">
        <v>92</v>
      </c>
      <c r="D109" s="117" t="s">
        <v>93</v>
      </c>
      <c r="E109" s="24" t="s">
        <v>94</v>
      </c>
      <c r="F109" s="133" t="s">
        <v>707</v>
      </c>
      <c r="G109" s="117" t="s">
        <v>708</v>
      </c>
      <c r="H109" s="25" t="s">
        <v>3</v>
      </c>
      <c r="I109" s="25">
        <v>3</v>
      </c>
      <c r="J109" s="122" t="s">
        <v>97</v>
      </c>
      <c r="K109" s="24">
        <v>1</v>
      </c>
      <c r="L109" s="72" t="s">
        <v>97</v>
      </c>
      <c r="M109" s="27" t="s">
        <v>709</v>
      </c>
      <c r="N109" s="28" t="s">
        <v>710</v>
      </c>
      <c r="O109" s="119" t="s">
        <v>100</v>
      </c>
      <c r="P109" s="134" t="s">
        <v>711</v>
      </c>
      <c r="Q109" s="70" t="s">
        <v>712</v>
      </c>
      <c r="R109" s="28" t="s">
        <v>713</v>
      </c>
      <c r="S109" s="28"/>
      <c r="T109" s="49"/>
      <c r="U109" s="50"/>
      <c r="V109" s="35"/>
    </row>
    <row r="110" spans="1:22" ht="217.5" hidden="1" x14ac:dyDescent="0.35">
      <c r="A110" s="24">
        <v>100</v>
      </c>
      <c r="B110" s="116" t="s">
        <v>706</v>
      </c>
      <c r="C110" s="117" t="s">
        <v>92</v>
      </c>
      <c r="D110" s="117" t="s">
        <v>93</v>
      </c>
      <c r="E110" s="24" t="s">
        <v>94</v>
      </c>
      <c r="F110" s="133" t="s">
        <v>707</v>
      </c>
      <c r="G110" s="117" t="s">
        <v>708</v>
      </c>
      <c r="H110" s="25" t="s">
        <v>3</v>
      </c>
      <c r="I110" s="25">
        <v>3</v>
      </c>
      <c r="J110" s="122" t="s">
        <v>428</v>
      </c>
      <c r="K110" s="55">
        <v>3</v>
      </c>
      <c r="L110" s="72" t="s">
        <v>428</v>
      </c>
      <c r="M110" s="27" t="s">
        <v>714</v>
      </c>
      <c r="N110" s="28" t="s">
        <v>715</v>
      </c>
      <c r="O110" s="119" t="s">
        <v>431</v>
      </c>
      <c r="P110" s="134" t="s">
        <v>716</v>
      </c>
      <c r="Q110" s="70" t="s">
        <v>717</v>
      </c>
      <c r="R110" s="28" t="s">
        <v>718</v>
      </c>
      <c r="S110" s="28"/>
      <c r="T110" s="49"/>
      <c r="U110" s="50"/>
      <c r="V110" s="35"/>
    </row>
    <row r="111" spans="1:22" ht="196" hidden="1" x14ac:dyDescent="0.35">
      <c r="A111" s="24">
        <v>101</v>
      </c>
      <c r="B111" s="116" t="s">
        <v>706</v>
      </c>
      <c r="C111" s="117" t="s">
        <v>92</v>
      </c>
      <c r="D111" s="117" t="s">
        <v>93</v>
      </c>
      <c r="E111" s="24" t="s">
        <v>94</v>
      </c>
      <c r="F111" s="133" t="s">
        <v>707</v>
      </c>
      <c r="G111" s="117" t="s">
        <v>708</v>
      </c>
      <c r="H111" s="55" t="s">
        <v>104</v>
      </c>
      <c r="I111" s="25">
        <v>8</v>
      </c>
      <c r="J111" s="24" t="s">
        <v>105</v>
      </c>
      <c r="K111" s="24">
        <v>2</v>
      </c>
      <c r="L111" s="76" t="s">
        <v>719</v>
      </c>
      <c r="M111" s="34" t="s">
        <v>720</v>
      </c>
      <c r="N111" s="28" t="s">
        <v>108</v>
      </c>
      <c r="O111" s="123" t="s">
        <v>109</v>
      </c>
      <c r="P111" s="134" t="s">
        <v>721</v>
      </c>
      <c r="Q111" s="70" t="s">
        <v>722</v>
      </c>
      <c r="R111" s="28" t="s">
        <v>723</v>
      </c>
      <c r="S111" s="28"/>
      <c r="T111" s="49"/>
      <c r="U111" s="50"/>
      <c r="V111" s="35"/>
    </row>
    <row r="112" spans="1:22" ht="409.5" hidden="1" x14ac:dyDescent="0.35">
      <c r="A112" s="24">
        <v>102</v>
      </c>
      <c r="B112" s="116" t="s">
        <v>706</v>
      </c>
      <c r="C112" s="117" t="s">
        <v>92</v>
      </c>
      <c r="D112" s="117" t="s">
        <v>93</v>
      </c>
      <c r="E112" s="24" t="s">
        <v>94</v>
      </c>
      <c r="F112" s="133" t="s">
        <v>707</v>
      </c>
      <c r="G112" s="117" t="s">
        <v>708</v>
      </c>
      <c r="H112" s="55" t="s">
        <v>104</v>
      </c>
      <c r="I112" s="25">
        <v>8</v>
      </c>
      <c r="J112" s="24" t="s">
        <v>117</v>
      </c>
      <c r="K112" s="24" t="s">
        <v>160</v>
      </c>
      <c r="L112" s="26" t="s">
        <v>181</v>
      </c>
      <c r="M112" s="34" t="s">
        <v>724</v>
      </c>
      <c r="N112" s="28" t="s">
        <v>725</v>
      </c>
      <c r="O112" s="119" t="s">
        <v>122</v>
      </c>
      <c r="P112" s="135" t="s">
        <v>726</v>
      </c>
      <c r="Q112" s="70" t="s">
        <v>727</v>
      </c>
      <c r="R112" s="28" t="s">
        <v>728</v>
      </c>
      <c r="S112" s="28"/>
      <c r="T112" s="49"/>
      <c r="U112" s="50"/>
      <c r="V112" s="35"/>
    </row>
    <row r="113" spans="1:22" ht="196" hidden="1" x14ac:dyDescent="0.35">
      <c r="A113" s="24">
        <v>103</v>
      </c>
      <c r="B113" s="116" t="s">
        <v>706</v>
      </c>
      <c r="C113" s="117" t="s">
        <v>92</v>
      </c>
      <c r="D113" s="117" t="s">
        <v>93</v>
      </c>
      <c r="E113" s="24" t="s">
        <v>94</v>
      </c>
      <c r="F113" s="133" t="s">
        <v>707</v>
      </c>
      <c r="G113" s="117" t="s">
        <v>708</v>
      </c>
      <c r="H113" s="32" t="s">
        <v>104</v>
      </c>
      <c r="I113" s="25">
        <v>8</v>
      </c>
      <c r="J113" s="81" t="s">
        <v>334</v>
      </c>
      <c r="K113" s="24">
        <v>12</v>
      </c>
      <c r="L113" s="26" t="s">
        <v>334</v>
      </c>
      <c r="M113" s="27" t="s">
        <v>729</v>
      </c>
      <c r="N113" s="52" t="s">
        <v>480</v>
      </c>
      <c r="O113" s="119" t="s">
        <v>337</v>
      </c>
      <c r="P113" s="135" t="s">
        <v>730</v>
      </c>
      <c r="Q113" s="70" t="s">
        <v>731</v>
      </c>
      <c r="R113" s="28" t="s">
        <v>732</v>
      </c>
      <c r="S113" s="28"/>
      <c r="T113" s="49"/>
      <c r="U113" s="50"/>
      <c r="V113" s="35"/>
    </row>
    <row r="114" spans="1:22" ht="409.5" hidden="1" x14ac:dyDescent="0.35">
      <c r="A114" s="24">
        <v>104</v>
      </c>
      <c r="B114" s="116" t="s">
        <v>706</v>
      </c>
      <c r="C114" s="117" t="s">
        <v>92</v>
      </c>
      <c r="D114" s="117" t="s">
        <v>93</v>
      </c>
      <c r="E114" s="24" t="s">
        <v>94</v>
      </c>
      <c r="F114" s="133" t="s">
        <v>707</v>
      </c>
      <c r="G114" s="117" t="s">
        <v>708</v>
      </c>
      <c r="H114" s="24" t="s">
        <v>45</v>
      </c>
      <c r="I114" s="61">
        <v>7</v>
      </c>
      <c r="J114" s="61" t="s">
        <v>153</v>
      </c>
      <c r="K114" s="61">
        <v>1</v>
      </c>
      <c r="L114" s="40" t="s">
        <v>154</v>
      </c>
      <c r="M114" s="124" t="s">
        <v>733</v>
      </c>
      <c r="N114" s="40" t="s">
        <v>156</v>
      </c>
      <c r="O114" s="126" t="s">
        <v>157</v>
      </c>
      <c r="P114" s="135" t="s">
        <v>734</v>
      </c>
      <c r="Q114" s="70" t="s">
        <v>735</v>
      </c>
      <c r="R114" s="28" t="s">
        <v>736</v>
      </c>
      <c r="S114" s="28"/>
      <c r="T114" s="49"/>
      <c r="U114" s="50"/>
      <c r="V114" s="35"/>
    </row>
    <row r="115" spans="1:22" ht="294" hidden="1" x14ac:dyDescent="0.35">
      <c r="A115" s="24">
        <v>105</v>
      </c>
      <c r="B115" s="116" t="s">
        <v>706</v>
      </c>
      <c r="C115" s="96" t="s">
        <v>92</v>
      </c>
      <c r="D115" s="117" t="s">
        <v>93</v>
      </c>
      <c r="E115" s="24" t="s">
        <v>94</v>
      </c>
      <c r="F115" s="133" t="s">
        <v>707</v>
      </c>
      <c r="G115" s="117" t="s">
        <v>708</v>
      </c>
      <c r="H115" s="24" t="s">
        <v>45</v>
      </c>
      <c r="I115" s="61">
        <v>7</v>
      </c>
      <c r="J115" s="61" t="s">
        <v>153</v>
      </c>
      <c r="K115" s="61" t="s">
        <v>160</v>
      </c>
      <c r="L115" s="96" t="s">
        <v>161</v>
      </c>
      <c r="M115" s="124" t="s">
        <v>737</v>
      </c>
      <c r="N115" s="130" t="s">
        <v>156</v>
      </c>
      <c r="O115" s="131" t="s">
        <v>157</v>
      </c>
      <c r="P115" s="135" t="s">
        <v>738</v>
      </c>
      <c r="Q115" s="70" t="s">
        <v>735</v>
      </c>
      <c r="R115" s="28" t="s">
        <v>739</v>
      </c>
      <c r="S115" s="28"/>
      <c r="T115" s="49"/>
      <c r="U115" s="50"/>
      <c r="V115" s="35"/>
    </row>
    <row r="116" spans="1:22" ht="350" hidden="1" x14ac:dyDescent="0.35">
      <c r="A116" s="24">
        <v>106</v>
      </c>
      <c r="B116" s="116" t="s">
        <v>740</v>
      </c>
      <c r="C116" s="117" t="s">
        <v>92</v>
      </c>
      <c r="D116" s="117" t="s">
        <v>93</v>
      </c>
      <c r="E116" s="24" t="s">
        <v>94</v>
      </c>
      <c r="F116" s="136" t="s">
        <v>741</v>
      </c>
      <c r="G116" s="137" t="s">
        <v>742</v>
      </c>
      <c r="H116" s="25" t="s">
        <v>3</v>
      </c>
      <c r="I116" s="25">
        <v>3</v>
      </c>
      <c r="J116" s="122" t="s">
        <v>97</v>
      </c>
      <c r="K116" s="24">
        <v>1</v>
      </c>
      <c r="L116" s="138" t="s">
        <v>97</v>
      </c>
      <c r="M116" s="27" t="s">
        <v>743</v>
      </c>
      <c r="N116" s="28" t="s">
        <v>744</v>
      </c>
      <c r="O116" s="28" t="s">
        <v>100</v>
      </c>
      <c r="P116" s="47" t="s">
        <v>745</v>
      </c>
      <c r="Q116" s="74" t="s">
        <v>746</v>
      </c>
      <c r="R116" s="28" t="s">
        <v>747</v>
      </c>
      <c r="S116" s="28" t="s">
        <v>748</v>
      </c>
      <c r="T116" s="139">
        <v>11948</v>
      </c>
      <c r="U116" s="50" t="s">
        <v>749</v>
      </c>
      <c r="V116" s="28" t="s">
        <v>674</v>
      </c>
    </row>
    <row r="117" spans="1:22" ht="409.5" hidden="1" x14ac:dyDescent="0.35">
      <c r="A117" s="24">
        <v>107</v>
      </c>
      <c r="B117" s="116" t="s">
        <v>740</v>
      </c>
      <c r="C117" s="117" t="s">
        <v>92</v>
      </c>
      <c r="D117" s="117" t="s">
        <v>93</v>
      </c>
      <c r="E117" s="24" t="s">
        <v>94</v>
      </c>
      <c r="F117" s="136" t="s">
        <v>741</v>
      </c>
      <c r="G117" s="137" t="s">
        <v>742</v>
      </c>
      <c r="H117" s="55" t="s">
        <v>104</v>
      </c>
      <c r="I117" s="25">
        <v>8</v>
      </c>
      <c r="J117" s="24" t="s">
        <v>105</v>
      </c>
      <c r="K117" s="24">
        <v>2</v>
      </c>
      <c r="L117" s="140" t="s">
        <v>750</v>
      </c>
      <c r="M117" s="34" t="s">
        <v>751</v>
      </c>
      <c r="N117" s="28" t="s">
        <v>367</v>
      </c>
      <c r="O117" s="52" t="s">
        <v>109</v>
      </c>
      <c r="P117" s="47" t="s">
        <v>752</v>
      </c>
      <c r="Q117" s="70" t="s">
        <v>753</v>
      </c>
      <c r="R117" s="28" t="s">
        <v>754</v>
      </c>
      <c r="S117" s="28" t="s">
        <v>755</v>
      </c>
      <c r="T117" s="139" t="s">
        <v>756</v>
      </c>
      <c r="U117" s="141" t="s">
        <v>757</v>
      </c>
      <c r="V117" s="35" t="s">
        <v>758</v>
      </c>
    </row>
    <row r="118" spans="1:22" ht="154" hidden="1" x14ac:dyDescent="0.35">
      <c r="A118" s="24">
        <v>108</v>
      </c>
      <c r="B118" s="116" t="s">
        <v>740</v>
      </c>
      <c r="C118" s="117" t="s">
        <v>92</v>
      </c>
      <c r="D118" s="117" t="s">
        <v>93</v>
      </c>
      <c r="E118" s="24" t="s">
        <v>94</v>
      </c>
      <c r="F118" s="136" t="s">
        <v>741</v>
      </c>
      <c r="G118" s="137" t="s">
        <v>742</v>
      </c>
      <c r="H118" s="55" t="s">
        <v>104</v>
      </c>
      <c r="I118" s="25">
        <v>8</v>
      </c>
      <c r="J118" s="24" t="s">
        <v>186</v>
      </c>
      <c r="K118" s="24">
        <v>11</v>
      </c>
      <c r="L118" s="117" t="s">
        <v>186</v>
      </c>
      <c r="M118" s="27" t="s">
        <v>759</v>
      </c>
      <c r="N118" s="52" t="s">
        <v>188</v>
      </c>
      <c r="O118" s="28" t="s">
        <v>189</v>
      </c>
      <c r="P118" s="47" t="s">
        <v>760</v>
      </c>
      <c r="Q118" s="74" t="s">
        <v>761</v>
      </c>
      <c r="R118" s="28" t="s">
        <v>762</v>
      </c>
      <c r="S118" s="28"/>
      <c r="T118" s="139"/>
      <c r="U118" s="50"/>
      <c r="V118" s="28"/>
    </row>
    <row r="119" spans="1:22" ht="280" hidden="1" x14ac:dyDescent="0.35">
      <c r="A119" s="24">
        <v>109</v>
      </c>
      <c r="B119" s="116" t="s">
        <v>740</v>
      </c>
      <c r="C119" s="117" t="s">
        <v>92</v>
      </c>
      <c r="D119" s="117" t="s">
        <v>93</v>
      </c>
      <c r="E119" s="24" t="s">
        <v>94</v>
      </c>
      <c r="F119" s="136" t="s">
        <v>741</v>
      </c>
      <c r="G119" s="137" t="s">
        <v>742</v>
      </c>
      <c r="H119" s="55" t="s">
        <v>104</v>
      </c>
      <c r="I119" s="25">
        <v>8</v>
      </c>
      <c r="J119" s="81" t="s">
        <v>334</v>
      </c>
      <c r="K119" s="24">
        <v>12</v>
      </c>
      <c r="L119" s="142" t="s">
        <v>334</v>
      </c>
      <c r="M119" s="27" t="s">
        <v>763</v>
      </c>
      <c r="N119" s="52" t="s">
        <v>480</v>
      </c>
      <c r="O119" s="28" t="s">
        <v>337</v>
      </c>
      <c r="P119" s="47" t="s">
        <v>764</v>
      </c>
      <c r="Q119" s="74" t="s">
        <v>746</v>
      </c>
      <c r="R119" s="28" t="s">
        <v>765</v>
      </c>
      <c r="S119" s="28" t="s">
        <v>766</v>
      </c>
      <c r="T119" s="143">
        <v>1</v>
      </c>
      <c r="U119" s="50" t="s">
        <v>767</v>
      </c>
      <c r="V119" s="28" t="s">
        <v>388</v>
      </c>
    </row>
    <row r="120" spans="1:22" ht="268.5" hidden="1" x14ac:dyDescent="0.35">
      <c r="A120" s="24">
        <v>110</v>
      </c>
      <c r="B120" s="116" t="s">
        <v>740</v>
      </c>
      <c r="C120" s="117" t="s">
        <v>92</v>
      </c>
      <c r="D120" s="117" t="s">
        <v>93</v>
      </c>
      <c r="E120" s="24" t="s">
        <v>94</v>
      </c>
      <c r="F120" s="136" t="s">
        <v>741</v>
      </c>
      <c r="G120" s="137" t="s">
        <v>742</v>
      </c>
      <c r="H120" s="24" t="s">
        <v>104</v>
      </c>
      <c r="I120" s="61">
        <v>8</v>
      </c>
      <c r="J120" s="61" t="s">
        <v>193</v>
      </c>
      <c r="K120" s="61">
        <v>14</v>
      </c>
      <c r="L120" s="96" t="s">
        <v>193</v>
      </c>
      <c r="M120" s="124" t="s">
        <v>768</v>
      </c>
      <c r="N120" s="40" t="s">
        <v>195</v>
      </c>
      <c r="O120" s="40" t="s">
        <v>196</v>
      </c>
      <c r="P120" s="47" t="s">
        <v>769</v>
      </c>
      <c r="Q120" s="70" t="s">
        <v>770</v>
      </c>
      <c r="R120" s="28" t="s">
        <v>771</v>
      </c>
      <c r="S120" s="28" t="s">
        <v>772</v>
      </c>
      <c r="T120" s="143">
        <v>1</v>
      </c>
      <c r="U120" s="50" t="s">
        <v>500</v>
      </c>
      <c r="V120" s="35" t="s">
        <v>773</v>
      </c>
    </row>
    <row r="121" spans="1:22" ht="247" hidden="1" customHeight="1" x14ac:dyDescent="0.35">
      <c r="A121" s="24">
        <v>111</v>
      </c>
      <c r="B121" s="116" t="s">
        <v>740</v>
      </c>
      <c r="C121" s="117" t="s">
        <v>92</v>
      </c>
      <c r="D121" s="117" t="s">
        <v>93</v>
      </c>
      <c r="E121" s="24" t="s">
        <v>94</v>
      </c>
      <c r="F121" s="136" t="s">
        <v>741</v>
      </c>
      <c r="G121" s="137" t="s">
        <v>742</v>
      </c>
      <c r="H121" s="24" t="s">
        <v>104</v>
      </c>
      <c r="I121" s="38">
        <v>8</v>
      </c>
      <c r="J121" s="61" t="s">
        <v>145</v>
      </c>
      <c r="K121" s="38">
        <v>16</v>
      </c>
      <c r="L121" s="96" t="s">
        <v>146</v>
      </c>
      <c r="M121" s="124" t="s">
        <v>774</v>
      </c>
      <c r="N121" s="125" t="s">
        <v>136</v>
      </c>
      <c r="O121" s="40" t="s">
        <v>148</v>
      </c>
      <c r="P121" s="47" t="s">
        <v>775</v>
      </c>
      <c r="Q121" s="70" t="s">
        <v>776</v>
      </c>
      <c r="R121" s="28" t="s">
        <v>777</v>
      </c>
      <c r="S121" s="28" t="s">
        <v>778</v>
      </c>
      <c r="T121" s="139"/>
      <c r="U121" s="50"/>
      <c r="V121" s="35"/>
    </row>
    <row r="122" spans="1:22" ht="409.5" hidden="1" x14ac:dyDescent="0.35">
      <c r="A122" s="24">
        <v>112</v>
      </c>
      <c r="B122" s="116" t="s">
        <v>740</v>
      </c>
      <c r="C122" s="117" t="s">
        <v>92</v>
      </c>
      <c r="D122" s="117" t="s">
        <v>93</v>
      </c>
      <c r="E122" s="24" t="s">
        <v>94</v>
      </c>
      <c r="F122" s="136" t="s">
        <v>741</v>
      </c>
      <c r="G122" s="137" t="s">
        <v>742</v>
      </c>
      <c r="H122" s="24" t="s">
        <v>45</v>
      </c>
      <c r="I122" s="61">
        <v>7</v>
      </c>
      <c r="J122" s="61" t="s">
        <v>153</v>
      </c>
      <c r="K122" s="61">
        <v>1</v>
      </c>
      <c r="L122" s="96" t="s">
        <v>154</v>
      </c>
      <c r="M122" s="128" t="s">
        <v>779</v>
      </c>
      <c r="N122" s="105" t="s">
        <v>156</v>
      </c>
      <c r="O122" s="40" t="s">
        <v>157</v>
      </c>
      <c r="P122" s="47" t="s">
        <v>780</v>
      </c>
      <c r="Q122" s="74" t="s">
        <v>781</v>
      </c>
      <c r="R122" s="28" t="s">
        <v>782</v>
      </c>
      <c r="S122" s="28"/>
      <c r="T122" s="139"/>
      <c r="U122" s="50"/>
      <c r="V122" s="35"/>
    </row>
    <row r="123" spans="1:22" ht="294" hidden="1" x14ac:dyDescent="0.35">
      <c r="A123" s="144">
        <v>113</v>
      </c>
      <c r="B123" s="116" t="s">
        <v>740</v>
      </c>
      <c r="C123" s="96" t="s">
        <v>92</v>
      </c>
      <c r="D123" s="117" t="s">
        <v>93</v>
      </c>
      <c r="E123" s="24" t="s">
        <v>94</v>
      </c>
      <c r="F123" s="136" t="s">
        <v>741</v>
      </c>
      <c r="G123" s="137" t="s">
        <v>742</v>
      </c>
      <c r="H123" s="24" t="s">
        <v>45</v>
      </c>
      <c r="I123" s="61">
        <v>7</v>
      </c>
      <c r="J123" s="61" t="s">
        <v>153</v>
      </c>
      <c r="K123" s="61" t="s">
        <v>160</v>
      </c>
      <c r="L123" s="96" t="s">
        <v>161</v>
      </c>
      <c r="M123" s="124" t="s">
        <v>783</v>
      </c>
      <c r="N123" s="130" t="s">
        <v>156</v>
      </c>
      <c r="O123" s="131" t="s">
        <v>157</v>
      </c>
      <c r="P123" s="47" t="s">
        <v>784</v>
      </c>
      <c r="Q123" s="74" t="s">
        <v>781</v>
      </c>
      <c r="R123" s="28" t="s">
        <v>785</v>
      </c>
      <c r="S123" s="28"/>
      <c r="T123" s="49"/>
      <c r="U123" s="50"/>
      <c r="V123" s="35"/>
    </row>
    <row r="124" spans="1:22" ht="409.5" hidden="1" x14ac:dyDescent="0.35">
      <c r="A124" s="144">
        <v>114</v>
      </c>
      <c r="B124" s="24" t="s">
        <v>786</v>
      </c>
      <c r="C124" s="24" t="s">
        <v>92</v>
      </c>
      <c r="D124" s="24" t="s">
        <v>93</v>
      </c>
      <c r="E124" s="24" t="s">
        <v>94</v>
      </c>
      <c r="F124" s="24" t="s">
        <v>787</v>
      </c>
      <c r="G124" s="24" t="s">
        <v>788</v>
      </c>
      <c r="H124" s="25" t="s">
        <v>104</v>
      </c>
      <c r="I124" s="25" t="s">
        <v>789</v>
      </c>
      <c r="J124" s="24" t="s">
        <v>117</v>
      </c>
      <c r="K124" s="24" t="s">
        <v>160</v>
      </c>
      <c r="L124" s="28" t="s">
        <v>181</v>
      </c>
      <c r="M124" s="28" t="s">
        <v>790</v>
      </c>
      <c r="N124" s="28" t="s">
        <v>725</v>
      </c>
      <c r="O124" s="28" t="s">
        <v>122</v>
      </c>
      <c r="P124" s="145" t="s">
        <v>791</v>
      </c>
      <c r="Q124" s="30" t="s">
        <v>792</v>
      </c>
      <c r="R124" s="27" t="s">
        <v>793</v>
      </c>
      <c r="S124" s="33"/>
      <c r="T124" s="33"/>
      <c r="U124" s="33"/>
      <c r="V124" s="33"/>
    </row>
    <row r="125" spans="1:22" ht="409.5" hidden="1" x14ac:dyDescent="0.35">
      <c r="A125" s="144">
        <v>115</v>
      </c>
      <c r="B125" s="24" t="s">
        <v>786</v>
      </c>
      <c r="C125" s="24" t="s">
        <v>92</v>
      </c>
      <c r="D125" s="24" t="s">
        <v>93</v>
      </c>
      <c r="E125" s="24" t="s">
        <v>94</v>
      </c>
      <c r="F125" s="24" t="s">
        <v>787</v>
      </c>
      <c r="G125" s="24" t="s">
        <v>788</v>
      </c>
      <c r="H125" s="25" t="s">
        <v>104</v>
      </c>
      <c r="I125" s="25">
        <v>8</v>
      </c>
      <c r="J125" s="24" t="s">
        <v>105</v>
      </c>
      <c r="K125" s="24">
        <v>2</v>
      </c>
      <c r="L125" s="26" t="s">
        <v>106</v>
      </c>
      <c r="M125" s="28" t="s">
        <v>794</v>
      </c>
      <c r="N125" s="28" t="s">
        <v>367</v>
      </c>
      <c r="O125" s="119" t="s">
        <v>109</v>
      </c>
      <c r="P125" s="146" t="s">
        <v>795</v>
      </c>
      <c r="Q125" s="30" t="s">
        <v>796</v>
      </c>
      <c r="R125" s="28" t="s">
        <v>797</v>
      </c>
      <c r="S125" s="27" t="s">
        <v>798</v>
      </c>
      <c r="T125" s="171">
        <v>2635.64</v>
      </c>
      <c r="U125" s="33" t="s">
        <v>526</v>
      </c>
      <c r="V125" s="28" t="s">
        <v>799</v>
      </c>
    </row>
    <row r="126" spans="1:22" ht="391.5" hidden="1" x14ac:dyDescent="0.35">
      <c r="A126" s="144">
        <v>116</v>
      </c>
      <c r="B126" s="24" t="s">
        <v>786</v>
      </c>
      <c r="C126" s="24" t="s">
        <v>92</v>
      </c>
      <c r="D126" s="24" t="s">
        <v>93</v>
      </c>
      <c r="E126" s="24" t="s">
        <v>94</v>
      </c>
      <c r="F126" s="24" t="s">
        <v>787</v>
      </c>
      <c r="G126" s="24" t="s">
        <v>788</v>
      </c>
      <c r="H126" s="25" t="s">
        <v>104</v>
      </c>
      <c r="I126" s="25">
        <v>8</v>
      </c>
      <c r="J126" s="55" t="s">
        <v>800</v>
      </c>
      <c r="K126" s="55">
        <v>6</v>
      </c>
      <c r="L126" s="26" t="s">
        <v>800</v>
      </c>
      <c r="M126" s="28" t="s">
        <v>801</v>
      </c>
      <c r="N126" s="28" t="s">
        <v>802</v>
      </c>
      <c r="O126" s="28" t="s">
        <v>803</v>
      </c>
      <c r="P126" s="146" t="s">
        <v>804</v>
      </c>
      <c r="Q126" s="30" t="s">
        <v>805</v>
      </c>
      <c r="R126" s="28" t="s">
        <v>806</v>
      </c>
      <c r="S126" s="33"/>
      <c r="T126" s="33"/>
      <c r="U126" s="33"/>
      <c r="V126" s="33"/>
    </row>
    <row r="127" spans="1:22" ht="266" hidden="1" x14ac:dyDescent="0.35">
      <c r="A127" s="144">
        <v>117</v>
      </c>
      <c r="B127" s="24" t="s">
        <v>786</v>
      </c>
      <c r="C127" s="24" t="s">
        <v>92</v>
      </c>
      <c r="D127" s="24" t="s">
        <v>93</v>
      </c>
      <c r="E127" s="24" t="s">
        <v>94</v>
      </c>
      <c r="F127" s="24" t="s">
        <v>787</v>
      </c>
      <c r="G127" s="24" t="s">
        <v>788</v>
      </c>
      <c r="H127" s="25" t="s">
        <v>104</v>
      </c>
      <c r="I127" s="25">
        <v>8</v>
      </c>
      <c r="J127" s="55" t="s">
        <v>334</v>
      </c>
      <c r="K127" s="55">
        <v>12</v>
      </c>
      <c r="L127" s="26" t="s">
        <v>334</v>
      </c>
      <c r="M127" s="28" t="s">
        <v>807</v>
      </c>
      <c r="N127" s="117" t="s">
        <v>808</v>
      </c>
      <c r="O127" s="28" t="s">
        <v>337</v>
      </c>
      <c r="P127" s="146" t="s">
        <v>809</v>
      </c>
      <c r="Q127" s="30" t="s">
        <v>810</v>
      </c>
      <c r="R127" s="27" t="s">
        <v>811</v>
      </c>
      <c r="S127" s="27" t="s">
        <v>812</v>
      </c>
      <c r="T127" s="102" t="s">
        <v>813</v>
      </c>
      <c r="U127" s="28" t="s">
        <v>814</v>
      </c>
      <c r="V127" s="28" t="s">
        <v>815</v>
      </c>
    </row>
    <row r="128" spans="1:22" ht="409.5" hidden="1" x14ac:dyDescent="0.35">
      <c r="A128" s="144">
        <v>118</v>
      </c>
      <c r="B128" s="24" t="s">
        <v>786</v>
      </c>
      <c r="C128" s="24" t="s">
        <v>92</v>
      </c>
      <c r="D128" s="24" t="s">
        <v>93</v>
      </c>
      <c r="E128" s="24" t="s">
        <v>94</v>
      </c>
      <c r="F128" s="24" t="s">
        <v>787</v>
      </c>
      <c r="G128" s="24" t="s">
        <v>788</v>
      </c>
      <c r="H128" s="25" t="s">
        <v>104</v>
      </c>
      <c r="I128" s="25">
        <v>8</v>
      </c>
      <c r="J128" s="24" t="s">
        <v>133</v>
      </c>
      <c r="K128" s="24">
        <v>17</v>
      </c>
      <c r="L128" s="26" t="s">
        <v>134</v>
      </c>
      <c r="M128" s="28" t="s">
        <v>816</v>
      </c>
      <c r="N128" s="28" t="s">
        <v>817</v>
      </c>
      <c r="O128" s="28" t="s">
        <v>137</v>
      </c>
      <c r="P128" s="146" t="s">
        <v>818</v>
      </c>
      <c r="Q128" s="30" t="s">
        <v>819</v>
      </c>
      <c r="R128" s="27" t="s">
        <v>820</v>
      </c>
      <c r="S128" s="27" t="s">
        <v>821</v>
      </c>
      <c r="T128" s="147" t="s">
        <v>822</v>
      </c>
      <c r="U128" s="28" t="s">
        <v>823</v>
      </c>
      <c r="V128" s="28" t="s">
        <v>824</v>
      </c>
    </row>
    <row r="129" spans="1:22" ht="409.5" hidden="1" x14ac:dyDescent="0.35">
      <c r="A129" s="144">
        <v>119</v>
      </c>
      <c r="B129" s="24" t="s">
        <v>786</v>
      </c>
      <c r="C129" s="206" t="s">
        <v>92</v>
      </c>
      <c r="D129" s="206" t="s">
        <v>93</v>
      </c>
      <c r="E129" s="24" t="s">
        <v>94</v>
      </c>
      <c r="F129" s="206" t="s">
        <v>787</v>
      </c>
      <c r="G129" s="206" t="s">
        <v>788</v>
      </c>
      <c r="H129" s="207" t="s">
        <v>45</v>
      </c>
      <c r="I129" s="208">
        <v>7</v>
      </c>
      <c r="J129" s="208" t="s">
        <v>153</v>
      </c>
      <c r="K129" s="208">
        <v>1</v>
      </c>
      <c r="L129" s="209" t="s">
        <v>825</v>
      </c>
      <c r="M129" s="210" t="s">
        <v>826</v>
      </c>
      <c r="N129" s="210" t="s">
        <v>156</v>
      </c>
      <c r="O129" s="210" t="s">
        <v>157</v>
      </c>
      <c r="P129" s="211" t="s">
        <v>827</v>
      </c>
      <c r="Q129" s="30" t="s">
        <v>655</v>
      </c>
      <c r="R129" s="28" t="s">
        <v>828</v>
      </c>
      <c r="S129" s="33"/>
      <c r="T129" s="33"/>
      <c r="U129" s="33"/>
      <c r="V129" s="33"/>
    </row>
    <row r="130" spans="1:22" ht="294" hidden="1" x14ac:dyDescent="0.35">
      <c r="A130" s="144">
        <v>120</v>
      </c>
      <c r="B130" s="24" t="s">
        <v>786</v>
      </c>
      <c r="C130" s="206" t="s">
        <v>92</v>
      </c>
      <c r="D130" s="206" t="s">
        <v>93</v>
      </c>
      <c r="E130" s="24" t="s">
        <v>94</v>
      </c>
      <c r="F130" s="206" t="s">
        <v>787</v>
      </c>
      <c r="G130" s="206" t="s">
        <v>788</v>
      </c>
      <c r="H130" s="207" t="s">
        <v>45</v>
      </c>
      <c r="I130" s="208">
        <v>7</v>
      </c>
      <c r="J130" s="208" t="s">
        <v>153</v>
      </c>
      <c r="K130" s="208" t="s">
        <v>160</v>
      </c>
      <c r="L130" s="209" t="s">
        <v>161</v>
      </c>
      <c r="M130" s="210" t="s">
        <v>829</v>
      </c>
      <c r="N130" s="210" t="s">
        <v>156</v>
      </c>
      <c r="O130" s="210" t="s">
        <v>157</v>
      </c>
      <c r="P130" s="211" t="s">
        <v>830</v>
      </c>
      <c r="Q130" s="30" t="s">
        <v>655</v>
      </c>
      <c r="R130" s="28" t="s">
        <v>831</v>
      </c>
      <c r="S130" s="33"/>
      <c r="T130" s="33"/>
      <c r="U130" s="33"/>
      <c r="V130" s="33"/>
    </row>
    <row r="131" spans="1:22" ht="409.5" hidden="1" x14ac:dyDescent="0.35">
      <c r="A131" s="144">
        <v>121</v>
      </c>
      <c r="B131" s="24" t="s">
        <v>832</v>
      </c>
      <c r="C131" s="24" t="s">
        <v>92</v>
      </c>
      <c r="D131" s="24" t="s">
        <v>93</v>
      </c>
      <c r="E131" s="24" t="s">
        <v>94</v>
      </c>
      <c r="F131" s="24" t="s">
        <v>833</v>
      </c>
      <c r="G131" s="24" t="s">
        <v>834</v>
      </c>
      <c r="H131" s="25" t="s">
        <v>466</v>
      </c>
      <c r="I131" s="25">
        <v>1</v>
      </c>
      <c r="J131" s="24" t="s">
        <v>835</v>
      </c>
      <c r="K131" s="24">
        <v>3</v>
      </c>
      <c r="L131" s="26" t="s">
        <v>836</v>
      </c>
      <c r="M131" s="28" t="s">
        <v>837</v>
      </c>
      <c r="N131" s="28" t="s">
        <v>817</v>
      </c>
      <c r="O131" s="28" t="s">
        <v>838</v>
      </c>
      <c r="P131" s="149" t="s">
        <v>839</v>
      </c>
      <c r="Q131" s="30" t="s">
        <v>840</v>
      </c>
      <c r="R131" s="28" t="s">
        <v>841</v>
      </c>
      <c r="S131" s="28" t="s">
        <v>842</v>
      </c>
      <c r="T131" s="212" t="s">
        <v>843</v>
      </c>
      <c r="U131" s="28" t="s">
        <v>844</v>
      </c>
      <c r="V131" s="28" t="s">
        <v>845</v>
      </c>
    </row>
    <row r="132" spans="1:22" ht="409.5" hidden="1" x14ac:dyDescent="0.35">
      <c r="A132" s="144">
        <v>122</v>
      </c>
      <c r="B132" s="24" t="s">
        <v>832</v>
      </c>
      <c r="C132" s="24" t="s">
        <v>92</v>
      </c>
      <c r="D132" s="24" t="s">
        <v>93</v>
      </c>
      <c r="E132" s="24" t="s">
        <v>94</v>
      </c>
      <c r="F132" s="24" t="s">
        <v>833</v>
      </c>
      <c r="G132" s="24" t="s">
        <v>834</v>
      </c>
      <c r="H132" s="25" t="s">
        <v>3</v>
      </c>
      <c r="I132" s="25">
        <v>3</v>
      </c>
      <c r="J132" s="24" t="s">
        <v>428</v>
      </c>
      <c r="K132" s="24">
        <v>3</v>
      </c>
      <c r="L132" s="26" t="s">
        <v>428</v>
      </c>
      <c r="M132" s="28" t="s">
        <v>846</v>
      </c>
      <c r="N132" s="28" t="s">
        <v>585</v>
      </c>
      <c r="O132" s="28" t="s">
        <v>431</v>
      </c>
      <c r="P132" s="149" t="s">
        <v>847</v>
      </c>
      <c r="Q132" s="30" t="s">
        <v>848</v>
      </c>
      <c r="R132" s="28" t="s">
        <v>849</v>
      </c>
      <c r="S132" s="33"/>
      <c r="T132" s="31"/>
      <c r="U132" s="31"/>
      <c r="V132" s="31"/>
    </row>
    <row r="133" spans="1:22" ht="409.5" hidden="1" x14ac:dyDescent="0.35">
      <c r="A133" s="144">
        <v>123</v>
      </c>
      <c r="B133" s="24" t="s">
        <v>832</v>
      </c>
      <c r="C133" s="24" t="s">
        <v>92</v>
      </c>
      <c r="D133" s="24" t="s">
        <v>93</v>
      </c>
      <c r="E133" s="24" t="s">
        <v>94</v>
      </c>
      <c r="F133" s="24" t="s">
        <v>833</v>
      </c>
      <c r="G133" s="24" t="s">
        <v>834</v>
      </c>
      <c r="H133" s="25" t="s">
        <v>104</v>
      </c>
      <c r="I133" s="25">
        <v>8</v>
      </c>
      <c r="J133" s="24" t="s">
        <v>105</v>
      </c>
      <c r="K133" s="24">
        <v>2</v>
      </c>
      <c r="L133" s="28" t="s">
        <v>106</v>
      </c>
      <c r="M133" s="28" t="s">
        <v>850</v>
      </c>
      <c r="N133" s="28" t="s">
        <v>367</v>
      </c>
      <c r="O133" s="28" t="s">
        <v>109</v>
      </c>
      <c r="P133" s="149" t="s">
        <v>851</v>
      </c>
      <c r="Q133" s="30" t="s">
        <v>852</v>
      </c>
      <c r="R133" s="28" t="s">
        <v>853</v>
      </c>
      <c r="S133" s="28" t="s">
        <v>854</v>
      </c>
      <c r="T133" s="212" t="s">
        <v>855</v>
      </c>
      <c r="U133" s="35" t="s">
        <v>856</v>
      </c>
      <c r="V133" s="28" t="s">
        <v>857</v>
      </c>
    </row>
    <row r="134" spans="1:22" ht="409.5" hidden="1" x14ac:dyDescent="0.35">
      <c r="A134" s="144">
        <v>124</v>
      </c>
      <c r="B134" s="24" t="s">
        <v>832</v>
      </c>
      <c r="C134" s="24" t="s">
        <v>92</v>
      </c>
      <c r="D134" s="24" t="s">
        <v>93</v>
      </c>
      <c r="E134" s="24" t="s">
        <v>94</v>
      </c>
      <c r="F134" s="24" t="s">
        <v>833</v>
      </c>
      <c r="G134" s="24" t="s">
        <v>834</v>
      </c>
      <c r="H134" s="25" t="s">
        <v>104</v>
      </c>
      <c r="I134" s="25" t="s">
        <v>789</v>
      </c>
      <c r="J134" s="55" t="s">
        <v>117</v>
      </c>
      <c r="K134" s="55" t="s">
        <v>160</v>
      </c>
      <c r="L134" s="26" t="s">
        <v>181</v>
      </c>
      <c r="M134" s="28" t="s">
        <v>858</v>
      </c>
      <c r="N134" s="28" t="s">
        <v>725</v>
      </c>
      <c r="O134" s="28" t="s">
        <v>122</v>
      </c>
      <c r="P134" s="149" t="s">
        <v>859</v>
      </c>
      <c r="Q134" s="30" t="s">
        <v>860</v>
      </c>
      <c r="R134" s="28" t="s">
        <v>861</v>
      </c>
      <c r="S134" s="33"/>
      <c r="T134" s="31"/>
      <c r="U134" s="31"/>
      <c r="V134" s="31"/>
    </row>
    <row r="135" spans="1:22" ht="409.5" hidden="1" x14ac:dyDescent="0.35">
      <c r="A135" s="144">
        <v>125</v>
      </c>
      <c r="B135" s="24" t="s">
        <v>832</v>
      </c>
      <c r="C135" s="24" t="s">
        <v>92</v>
      </c>
      <c r="D135" s="24" t="s">
        <v>93</v>
      </c>
      <c r="E135" s="24" t="s">
        <v>94</v>
      </c>
      <c r="F135" s="24" t="s">
        <v>833</v>
      </c>
      <c r="G135" s="24" t="s">
        <v>834</v>
      </c>
      <c r="H135" s="25" t="s">
        <v>104</v>
      </c>
      <c r="I135" s="25">
        <v>8</v>
      </c>
      <c r="J135" s="81" t="s">
        <v>193</v>
      </c>
      <c r="K135" s="24">
        <v>14</v>
      </c>
      <c r="L135" s="26" t="s">
        <v>193</v>
      </c>
      <c r="M135" s="28" t="s">
        <v>862</v>
      </c>
      <c r="N135" s="28" t="s">
        <v>863</v>
      </c>
      <c r="O135" s="28" t="s">
        <v>196</v>
      </c>
      <c r="P135" s="149" t="s">
        <v>864</v>
      </c>
      <c r="Q135" s="30" t="s">
        <v>865</v>
      </c>
      <c r="R135" s="28" t="s">
        <v>866</v>
      </c>
      <c r="S135" s="28" t="s">
        <v>867</v>
      </c>
      <c r="T135" s="102" t="s">
        <v>868</v>
      </c>
      <c r="U135" s="28" t="s">
        <v>869</v>
      </c>
      <c r="V135" s="35" t="s">
        <v>870</v>
      </c>
    </row>
    <row r="136" spans="1:22" ht="409.5" hidden="1" x14ac:dyDescent="0.35">
      <c r="A136" s="144">
        <v>126</v>
      </c>
      <c r="B136" s="24" t="s">
        <v>832</v>
      </c>
      <c r="C136" s="206" t="s">
        <v>92</v>
      </c>
      <c r="D136" s="206" t="s">
        <v>93</v>
      </c>
      <c r="E136" s="24" t="s">
        <v>94</v>
      </c>
      <c r="F136" s="206" t="s">
        <v>833</v>
      </c>
      <c r="G136" s="206" t="s">
        <v>834</v>
      </c>
      <c r="H136" s="206" t="s">
        <v>45</v>
      </c>
      <c r="I136" s="206">
        <v>7</v>
      </c>
      <c r="J136" s="206" t="s">
        <v>153</v>
      </c>
      <c r="K136" s="206">
        <v>1</v>
      </c>
      <c r="L136" s="213" t="s">
        <v>825</v>
      </c>
      <c r="M136" s="210" t="s">
        <v>871</v>
      </c>
      <c r="N136" s="214" t="s">
        <v>156</v>
      </c>
      <c r="O136" s="215" t="s">
        <v>157</v>
      </c>
      <c r="P136" s="216" t="s">
        <v>872</v>
      </c>
      <c r="Q136" s="28" t="s">
        <v>873</v>
      </c>
      <c r="R136" s="28" t="s">
        <v>874</v>
      </c>
      <c r="S136" s="33"/>
      <c r="T136" s="31"/>
      <c r="U136" s="31"/>
      <c r="V136" s="31"/>
    </row>
    <row r="137" spans="1:22" ht="294" hidden="1" x14ac:dyDescent="0.35">
      <c r="A137" s="144">
        <v>127</v>
      </c>
      <c r="B137" s="24" t="s">
        <v>832</v>
      </c>
      <c r="C137" s="206" t="s">
        <v>92</v>
      </c>
      <c r="D137" s="206" t="s">
        <v>93</v>
      </c>
      <c r="E137" s="24" t="s">
        <v>94</v>
      </c>
      <c r="F137" s="206" t="s">
        <v>833</v>
      </c>
      <c r="G137" s="206" t="s">
        <v>834</v>
      </c>
      <c r="H137" s="206" t="s">
        <v>45</v>
      </c>
      <c r="I137" s="206">
        <v>7</v>
      </c>
      <c r="J137" s="206" t="s">
        <v>153</v>
      </c>
      <c r="K137" s="206" t="s">
        <v>160</v>
      </c>
      <c r="L137" s="213" t="s">
        <v>161</v>
      </c>
      <c r="M137" s="210" t="s">
        <v>875</v>
      </c>
      <c r="N137" s="214" t="s">
        <v>156</v>
      </c>
      <c r="O137" s="215" t="s">
        <v>157</v>
      </c>
      <c r="P137" s="216" t="s">
        <v>876</v>
      </c>
      <c r="Q137" s="28" t="s">
        <v>873</v>
      </c>
      <c r="R137" s="28" t="s">
        <v>877</v>
      </c>
      <c r="S137" s="33"/>
      <c r="T137" s="31"/>
      <c r="U137" s="31"/>
      <c r="V137" s="31"/>
    </row>
    <row r="138" spans="1:22" ht="409.5" hidden="1" x14ac:dyDescent="0.35">
      <c r="A138" s="144">
        <v>128</v>
      </c>
      <c r="B138" s="24" t="s">
        <v>878</v>
      </c>
      <c r="C138" s="24" t="s">
        <v>92</v>
      </c>
      <c r="D138" s="24" t="s">
        <v>93</v>
      </c>
      <c r="E138" s="24" t="s">
        <v>94</v>
      </c>
      <c r="F138" s="24" t="s">
        <v>879</v>
      </c>
      <c r="G138" s="24" t="s">
        <v>880</v>
      </c>
      <c r="H138" s="25" t="s">
        <v>104</v>
      </c>
      <c r="I138" s="25" t="s">
        <v>789</v>
      </c>
      <c r="J138" s="24" t="s">
        <v>117</v>
      </c>
      <c r="K138" s="24" t="s">
        <v>160</v>
      </c>
      <c r="L138" s="26" t="s">
        <v>181</v>
      </c>
      <c r="M138" s="28" t="s">
        <v>881</v>
      </c>
      <c r="N138" s="28" t="s">
        <v>725</v>
      </c>
      <c r="O138" s="28" t="s">
        <v>122</v>
      </c>
      <c r="P138" s="149" t="s">
        <v>882</v>
      </c>
      <c r="Q138" s="30" t="s">
        <v>883</v>
      </c>
      <c r="R138" s="150" t="s">
        <v>884</v>
      </c>
      <c r="S138" s="150" t="s">
        <v>885</v>
      </c>
      <c r="T138" s="102" t="s">
        <v>886</v>
      </c>
      <c r="U138" s="217" t="s">
        <v>887</v>
      </c>
      <c r="V138" s="28" t="s">
        <v>888</v>
      </c>
    </row>
    <row r="139" spans="1:22" ht="252" hidden="1" x14ac:dyDescent="0.35">
      <c r="A139" s="144">
        <v>129</v>
      </c>
      <c r="B139" s="24" t="s">
        <v>878</v>
      </c>
      <c r="C139" s="24" t="s">
        <v>92</v>
      </c>
      <c r="D139" s="24" t="s">
        <v>93</v>
      </c>
      <c r="E139" s="24" t="s">
        <v>94</v>
      </c>
      <c r="F139" s="24" t="s">
        <v>879</v>
      </c>
      <c r="G139" s="24" t="s">
        <v>880</v>
      </c>
      <c r="H139" s="25" t="s">
        <v>104</v>
      </c>
      <c r="I139" s="25">
        <v>8</v>
      </c>
      <c r="J139" s="24" t="s">
        <v>105</v>
      </c>
      <c r="K139" s="24">
        <v>2</v>
      </c>
      <c r="L139" s="26" t="s">
        <v>106</v>
      </c>
      <c r="M139" s="28" t="s">
        <v>889</v>
      </c>
      <c r="N139" s="28" t="s">
        <v>367</v>
      </c>
      <c r="O139" s="28" t="s">
        <v>109</v>
      </c>
      <c r="P139" s="149" t="s">
        <v>890</v>
      </c>
      <c r="Q139" s="30" t="s">
        <v>891</v>
      </c>
      <c r="R139" s="28" t="s">
        <v>892</v>
      </c>
      <c r="S139" s="33"/>
      <c r="T139" s="33"/>
      <c r="U139" s="33"/>
      <c r="V139" s="33"/>
    </row>
    <row r="140" spans="1:22" ht="266" hidden="1" x14ac:dyDescent="0.35">
      <c r="A140" s="144">
        <v>130</v>
      </c>
      <c r="B140" s="24" t="s">
        <v>878</v>
      </c>
      <c r="C140" s="24" t="s">
        <v>92</v>
      </c>
      <c r="D140" s="24" t="s">
        <v>93</v>
      </c>
      <c r="E140" s="24" t="s">
        <v>94</v>
      </c>
      <c r="F140" s="24" t="s">
        <v>879</v>
      </c>
      <c r="G140" s="24" t="s">
        <v>880</v>
      </c>
      <c r="H140" s="25" t="s">
        <v>104</v>
      </c>
      <c r="I140" s="25">
        <v>8</v>
      </c>
      <c r="J140" s="55" t="s">
        <v>334</v>
      </c>
      <c r="K140" s="55">
        <v>12</v>
      </c>
      <c r="L140" s="26" t="s">
        <v>334</v>
      </c>
      <c r="M140" s="28" t="s">
        <v>893</v>
      </c>
      <c r="N140" s="117" t="s">
        <v>808</v>
      </c>
      <c r="O140" s="28" t="s">
        <v>337</v>
      </c>
      <c r="P140" s="149" t="s">
        <v>894</v>
      </c>
      <c r="Q140" s="30" t="s">
        <v>895</v>
      </c>
      <c r="R140" s="28" t="s">
        <v>896</v>
      </c>
      <c r="S140" s="28" t="s">
        <v>897</v>
      </c>
      <c r="T140" s="102" t="s">
        <v>898</v>
      </c>
      <c r="U140" s="28" t="s">
        <v>899</v>
      </c>
      <c r="V140" s="28" t="s">
        <v>900</v>
      </c>
    </row>
    <row r="141" spans="1:22" ht="409.5" hidden="1" x14ac:dyDescent="0.35">
      <c r="A141" s="144">
        <v>131</v>
      </c>
      <c r="B141" s="24" t="s">
        <v>878</v>
      </c>
      <c r="C141" s="206" t="s">
        <v>92</v>
      </c>
      <c r="D141" s="206" t="s">
        <v>93</v>
      </c>
      <c r="E141" s="24" t="s">
        <v>94</v>
      </c>
      <c r="F141" s="206" t="s">
        <v>879</v>
      </c>
      <c r="G141" s="206" t="s">
        <v>880</v>
      </c>
      <c r="H141" s="206" t="s">
        <v>45</v>
      </c>
      <c r="I141" s="206">
        <v>7</v>
      </c>
      <c r="J141" s="206" t="s">
        <v>153</v>
      </c>
      <c r="K141" s="206">
        <v>1</v>
      </c>
      <c r="L141" s="213" t="s">
        <v>901</v>
      </c>
      <c r="M141" s="210" t="s">
        <v>902</v>
      </c>
      <c r="N141" s="214" t="s">
        <v>156</v>
      </c>
      <c r="O141" s="215" t="s">
        <v>157</v>
      </c>
      <c r="P141" s="216" t="s">
        <v>903</v>
      </c>
      <c r="Q141" s="30" t="s">
        <v>156</v>
      </c>
      <c r="R141" s="28" t="s">
        <v>904</v>
      </c>
      <c r="S141" s="33"/>
      <c r="T141" s="33"/>
      <c r="U141" s="33"/>
      <c r="V141" s="33"/>
    </row>
    <row r="142" spans="1:22" ht="294" hidden="1" x14ac:dyDescent="0.35">
      <c r="A142" s="144">
        <v>132</v>
      </c>
      <c r="B142" s="24" t="s">
        <v>878</v>
      </c>
      <c r="C142" s="206" t="s">
        <v>92</v>
      </c>
      <c r="D142" s="206" t="s">
        <v>93</v>
      </c>
      <c r="E142" s="24" t="s">
        <v>94</v>
      </c>
      <c r="F142" s="206" t="s">
        <v>879</v>
      </c>
      <c r="G142" s="206" t="s">
        <v>880</v>
      </c>
      <c r="H142" s="206" t="s">
        <v>45</v>
      </c>
      <c r="I142" s="206">
        <v>7</v>
      </c>
      <c r="J142" s="206" t="s">
        <v>153</v>
      </c>
      <c r="K142" s="206" t="s">
        <v>160</v>
      </c>
      <c r="L142" s="213" t="s">
        <v>161</v>
      </c>
      <c r="M142" s="210" t="s">
        <v>905</v>
      </c>
      <c r="N142" s="214" t="s">
        <v>156</v>
      </c>
      <c r="O142" s="215" t="s">
        <v>157</v>
      </c>
      <c r="P142" s="216" t="s">
        <v>906</v>
      </c>
      <c r="Q142" s="30" t="s">
        <v>156</v>
      </c>
      <c r="R142" s="28" t="s">
        <v>907</v>
      </c>
      <c r="S142" s="33"/>
      <c r="T142" s="33"/>
      <c r="U142" s="33"/>
      <c r="V142" s="33"/>
    </row>
    <row r="143" spans="1:22" ht="196" hidden="1" x14ac:dyDescent="0.35">
      <c r="A143" s="144">
        <v>133</v>
      </c>
      <c r="B143" s="24" t="s">
        <v>908</v>
      </c>
      <c r="C143" s="24" t="s">
        <v>92</v>
      </c>
      <c r="D143" s="24" t="s">
        <v>93</v>
      </c>
      <c r="E143" s="24" t="s">
        <v>94</v>
      </c>
      <c r="F143" s="24" t="s">
        <v>909</v>
      </c>
      <c r="G143" s="24" t="s">
        <v>910</v>
      </c>
      <c r="H143" s="25" t="s">
        <v>3</v>
      </c>
      <c r="I143" s="25">
        <v>3</v>
      </c>
      <c r="J143" s="24" t="s">
        <v>428</v>
      </c>
      <c r="K143" s="24">
        <v>3</v>
      </c>
      <c r="L143" s="26" t="s">
        <v>428</v>
      </c>
      <c r="M143" s="28" t="s">
        <v>911</v>
      </c>
      <c r="N143" s="28" t="s">
        <v>585</v>
      </c>
      <c r="O143" s="28" t="s">
        <v>431</v>
      </c>
      <c r="P143" s="149" t="s">
        <v>912</v>
      </c>
      <c r="Q143" s="30" t="s">
        <v>913</v>
      </c>
      <c r="R143" s="28" t="s">
        <v>914</v>
      </c>
      <c r="S143" s="33"/>
      <c r="T143" s="33"/>
      <c r="U143" s="33"/>
      <c r="V143" s="33"/>
    </row>
    <row r="144" spans="1:22" ht="232" hidden="1" x14ac:dyDescent="0.35">
      <c r="A144" s="144">
        <v>134</v>
      </c>
      <c r="B144" s="24" t="s">
        <v>908</v>
      </c>
      <c r="C144" s="24" t="s">
        <v>92</v>
      </c>
      <c r="D144" s="24" t="s">
        <v>93</v>
      </c>
      <c r="E144" s="24" t="s">
        <v>94</v>
      </c>
      <c r="F144" s="24" t="s">
        <v>909</v>
      </c>
      <c r="G144" s="24" t="s">
        <v>910</v>
      </c>
      <c r="H144" s="25" t="s">
        <v>3</v>
      </c>
      <c r="I144" s="25">
        <v>3</v>
      </c>
      <c r="J144" s="55" t="s">
        <v>915</v>
      </c>
      <c r="K144" s="55">
        <v>6</v>
      </c>
      <c r="L144" s="26" t="s">
        <v>916</v>
      </c>
      <c r="M144" s="28" t="s">
        <v>917</v>
      </c>
      <c r="N144" s="117" t="s">
        <v>918</v>
      </c>
      <c r="O144" s="28" t="s">
        <v>919</v>
      </c>
      <c r="P144" s="149" t="s">
        <v>920</v>
      </c>
      <c r="Q144" s="30" t="s">
        <v>921</v>
      </c>
      <c r="R144" s="28" t="s">
        <v>922</v>
      </c>
      <c r="S144" s="33"/>
      <c r="T144" s="33"/>
      <c r="U144" s="33"/>
      <c r="V144" s="33"/>
    </row>
    <row r="145" spans="1:22" ht="409.5" hidden="1" x14ac:dyDescent="0.35">
      <c r="A145" s="144">
        <v>135</v>
      </c>
      <c r="B145" s="24" t="s">
        <v>908</v>
      </c>
      <c r="C145" s="24" t="s">
        <v>92</v>
      </c>
      <c r="D145" s="24" t="s">
        <v>93</v>
      </c>
      <c r="E145" s="24" t="s">
        <v>94</v>
      </c>
      <c r="F145" s="24" t="s">
        <v>909</v>
      </c>
      <c r="G145" s="24" t="s">
        <v>910</v>
      </c>
      <c r="H145" s="25" t="s">
        <v>104</v>
      </c>
      <c r="I145" s="25" t="s">
        <v>789</v>
      </c>
      <c r="J145" s="24" t="s">
        <v>117</v>
      </c>
      <c r="K145" s="24" t="s">
        <v>160</v>
      </c>
      <c r="L145" s="26" t="s">
        <v>181</v>
      </c>
      <c r="M145" s="28" t="s">
        <v>923</v>
      </c>
      <c r="N145" s="28" t="s">
        <v>725</v>
      </c>
      <c r="O145" s="28" t="s">
        <v>122</v>
      </c>
      <c r="P145" s="149" t="s">
        <v>924</v>
      </c>
      <c r="Q145" s="30" t="s">
        <v>925</v>
      </c>
      <c r="R145" s="27" t="s">
        <v>926</v>
      </c>
      <c r="S145" s="33"/>
      <c r="T145" s="33"/>
      <c r="U145" s="33"/>
      <c r="V145" s="33"/>
    </row>
    <row r="146" spans="1:22" ht="409.5" hidden="1" x14ac:dyDescent="0.35">
      <c r="A146" s="144">
        <v>136</v>
      </c>
      <c r="B146" s="24" t="s">
        <v>908</v>
      </c>
      <c r="C146" s="24" t="s">
        <v>92</v>
      </c>
      <c r="D146" s="24" t="s">
        <v>93</v>
      </c>
      <c r="E146" s="24" t="s">
        <v>94</v>
      </c>
      <c r="F146" s="24" t="s">
        <v>909</v>
      </c>
      <c r="G146" s="24" t="s">
        <v>910</v>
      </c>
      <c r="H146" s="25" t="s">
        <v>104</v>
      </c>
      <c r="I146" s="25">
        <v>8</v>
      </c>
      <c r="J146" s="55" t="s">
        <v>334</v>
      </c>
      <c r="K146" s="55">
        <v>12</v>
      </c>
      <c r="L146" s="26" t="s">
        <v>334</v>
      </c>
      <c r="M146" s="28" t="s">
        <v>927</v>
      </c>
      <c r="N146" s="117" t="s">
        <v>808</v>
      </c>
      <c r="O146" s="28" t="s">
        <v>337</v>
      </c>
      <c r="P146" s="149" t="s">
        <v>928</v>
      </c>
      <c r="Q146" s="30" t="s">
        <v>929</v>
      </c>
      <c r="R146" s="28" t="s">
        <v>930</v>
      </c>
      <c r="S146" s="28" t="s">
        <v>931</v>
      </c>
      <c r="T146" s="102" t="s">
        <v>932</v>
      </c>
      <c r="U146" s="28" t="s">
        <v>933</v>
      </c>
      <c r="V146" s="28" t="s">
        <v>934</v>
      </c>
    </row>
    <row r="147" spans="1:22" ht="409.5" hidden="1" x14ac:dyDescent="0.35">
      <c r="A147" s="144">
        <v>137</v>
      </c>
      <c r="B147" s="24" t="s">
        <v>908</v>
      </c>
      <c r="C147" s="24" t="s">
        <v>92</v>
      </c>
      <c r="D147" s="24" t="s">
        <v>93</v>
      </c>
      <c r="E147" s="24" t="s">
        <v>94</v>
      </c>
      <c r="F147" s="24" t="s">
        <v>909</v>
      </c>
      <c r="G147" s="24" t="s">
        <v>910</v>
      </c>
      <c r="H147" s="25" t="s">
        <v>104</v>
      </c>
      <c r="I147" s="25">
        <v>8</v>
      </c>
      <c r="J147" s="55" t="s">
        <v>193</v>
      </c>
      <c r="K147" s="55">
        <v>14</v>
      </c>
      <c r="L147" s="26" t="s">
        <v>193</v>
      </c>
      <c r="M147" s="28" t="s">
        <v>935</v>
      </c>
      <c r="N147" s="28" t="s">
        <v>863</v>
      </c>
      <c r="O147" s="28" t="s">
        <v>196</v>
      </c>
      <c r="P147" s="149" t="s">
        <v>936</v>
      </c>
      <c r="Q147" s="30" t="s">
        <v>937</v>
      </c>
      <c r="R147" s="28" t="s">
        <v>938</v>
      </c>
      <c r="S147" s="27" t="s">
        <v>939</v>
      </c>
      <c r="T147" s="102" t="s">
        <v>940</v>
      </c>
      <c r="U147" s="28" t="s">
        <v>941</v>
      </c>
      <c r="V147" s="28" t="s">
        <v>942</v>
      </c>
    </row>
    <row r="148" spans="1:22" ht="409.5" hidden="1" x14ac:dyDescent="0.35">
      <c r="A148" s="144">
        <v>138</v>
      </c>
      <c r="B148" s="24" t="s">
        <v>908</v>
      </c>
      <c r="C148" s="206" t="s">
        <v>92</v>
      </c>
      <c r="D148" s="206" t="s">
        <v>93</v>
      </c>
      <c r="E148" s="24" t="s">
        <v>94</v>
      </c>
      <c r="F148" s="206" t="s">
        <v>909</v>
      </c>
      <c r="G148" s="206" t="s">
        <v>910</v>
      </c>
      <c r="H148" s="207" t="s">
        <v>45</v>
      </c>
      <c r="I148" s="208">
        <v>7</v>
      </c>
      <c r="J148" s="206" t="s">
        <v>153</v>
      </c>
      <c r="K148" s="206">
        <v>1</v>
      </c>
      <c r="L148" s="210" t="s">
        <v>901</v>
      </c>
      <c r="M148" s="210" t="s">
        <v>943</v>
      </c>
      <c r="N148" s="210" t="s">
        <v>156</v>
      </c>
      <c r="O148" s="210" t="s">
        <v>157</v>
      </c>
      <c r="P148" s="216" t="s">
        <v>944</v>
      </c>
      <c r="Q148" s="30" t="s">
        <v>945</v>
      </c>
      <c r="R148" s="28" t="s">
        <v>946</v>
      </c>
      <c r="S148" s="33"/>
      <c r="T148" s="33"/>
      <c r="U148" s="33"/>
      <c r="V148" s="33"/>
    </row>
    <row r="149" spans="1:22" ht="294" hidden="1" x14ac:dyDescent="0.35">
      <c r="A149" s="144">
        <v>139</v>
      </c>
      <c r="B149" s="24" t="s">
        <v>908</v>
      </c>
      <c r="C149" s="206" t="s">
        <v>92</v>
      </c>
      <c r="D149" s="206" t="s">
        <v>93</v>
      </c>
      <c r="E149" s="24" t="s">
        <v>94</v>
      </c>
      <c r="F149" s="206" t="s">
        <v>909</v>
      </c>
      <c r="G149" s="206" t="s">
        <v>910</v>
      </c>
      <c r="H149" s="207" t="s">
        <v>45</v>
      </c>
      <c r="I149" s="208">
        <v>7</v>
      </c>
      <c r="J149" s="206" t="s">
        <v>153</v>
      </c>
      <c r="K149" s="206" t="s">
        <v>160</v>
      </c>
      <c r="L149" s="210" t="s">
        <v>161</v>
      </c>
      <c r="M149" s="210" t="s">
        <v>947</v>
      </c>
      <c r="N149" s="210" t="s">
        <v>156</v>
      </c>
      <c r="O149" s="210" t="s">
        <v>157</v>
      </c>
      <c r="P149" s="216" t="s">
        <v>948</v>
      </c>
      <c r="Q149" s="30" t="s">
        <v>945</v>
      </c>
      <c r="R149" s="28" t="s">
        <v>949</v>
      </c>
      <c r="S149" s="33"/>
      <c r="T149" s="33"/>
      <c r="U149" s="33"/>
      <c r="V149" s="33"/>
    </row>
    <row r="150" spans="1:22" ht="210" hidden="1" x14ac:dyDescent="0.35">
      <c r="A150" s="144">
        <v>140</v>
      </c>
      <c r="B150" s="24" t="s">
        <v>950</v>
      </c>
      <c r="C150" s="24" t="s">
        <v>92</v>
      </c>
      <c r="D150" s="24" t="s">
        <v>93</v>
      </c>
      <c r="E150" s="24" t="s">
        <v>94</v>
      </c>
      <c r="F150" s="24" t="s">
        <v>951</v>
      </c>
      <c r="G150" s="24" t="s">
        <v>952</v>
      </c>
      <c r="H150" s="25" t="s">
        <v>3</v>
      </c>
      <c r="I150" s="25">
        <v>3</v>
      </c>
      <c r="J150" s="24" t="s">
        <v>428</v>
      </c>
      <c r="K150" s="24">
        <v>3</v>
      </c>
      <c r="L150" s="26" t="s">
        <v>428</v>
      </c>
      <c r="M150" s="28" t="s">
        <v>953</v>
      </c>
      <c r="N150" s="28" t="s">
        <v>585</v>
      </c>
      <c r="O150" s="28" t="s">
        <v>431</v>
      </c>
      <c r="P150" s="149" t="s">
        <v>954</v>
      </c>
      <c r="Q150" s="30" t="s">
        <v>955</v>
      </c>
      <c r="R150" s="28" t="s">
        <v>956</v>
      </c>
      <c r="S150" s="33"/>
      <c r="T150" s="33"/>
      <c r="U150" s="33"/>
      <c r="V150" s="33"/>
    </row>
    <row r="151" spans="1:22" ht="409.5" hidden="1" x14ac:dyDescent="0.35">
      <c r="A151" s="144">
        <v>141</v>
      </c>
      <c r="B151" s="24" t="s">
        <v>950</v>
      </c>
      <c r="C151" s="24" t="s">
        <v>92</v>
      </c>
      <c r="D151" s="24" t="s">
        <v>93</v>
      </c>
      <c r="E151" s="24" t="s">
        <v>94</v>
      </c>
      <c r="F151" s="24" t="s">
        <v>951</v>
      </c>
      <c r="G151" s="24" t="s">
        <v>952</v>
      </c>
      <c r="H151" s="25" t="s">
        <v>104</v>
      </c>
      <c r="I151" s="25" t="s">
        <v>789</v>
      </c>
      <c r="J151" s="24" t="s">
        <v>117</v>
      </c>
      <c r="K151" s="24" t="s">
        <v>160</v>
      </c>
      <c r="L151" s="28" t="s">
        <v>181</v>
      </c>
      <c r="M151" s="28" t="s">
        <v>957</v>
      </c>
      <c r="N151" s="28" t="s">
        <v>725</v>
      </c>
      <c r="O151" s="28" t="s">
        <v>122</v>
      </c>
      <c r="P151" s="149" t="s">
        <v>958</v>
      </c>
      <c r="Q151" s="30" t="s">
        <v>959</v>
      </c>
      <c r="R151" s="27" t="s">
        <v>960</v>
      </c>
      <c r="S151" s="33"/>
      <c r="T151" s="33"/>
      <c r="U151" s="33"/>
      <c r="V151" s="33"/>
    </row>
    <row r="152" spans="1:22" ht="210" hidden="1" x14ac:dyDescent="0.35">
      <c r="A152" s="144">
        <v>142</v>
      </c>
      <c r="B152" s="24" t="s">
        <v>950</v>
      </c>
      <c r="C152" s="24" t="s">
        <v>92</v>
      </c>
      <c r="D152" s="24" t="s">
        <v>93</v>
      </c>
      <c r="E152" s="24" t="s">
        <v>94</v>
      </c>
      <c r="F152" s="24" t="s">
        <v>951</v>
      </c>
      <c r="G152" s="24" t="s">
        <v>952</v>
      </c>
      <c r="H152" s="25" t="s">
        <v>104</v>
      </c>
      <c r="I152" s="25">
        <v>8</v>
      </c>
      <c r="J152" s="24" t="s">
        <v>105</v>
      </c>
      <c r="K152" s="24">
        <v>2</v>
      </c>
      <c r="L152" s="26" t="s">
        <v>106</v>
      </c>
      <c r="M152" s="28" t="s">
        <v>961</v>
      </c>
      <c r="N152" s="28" t="s">
        <v>367</v>
      </c>
      <c r="O152" s="28" t="s">
        <v>109</v>
      </c>
      <c r="P152" s="149" t="s">
        <v>962</v>
      </c>
      <c r="Q152" s="30" t="s">
        <v>963</v>
      </c>
      <c r="R152" s="28" t="s">
        <v>964</v>
      </c>
      <c r="S152" s="33"/>
      <c r="T152" s="33"/>
      <c r="U152" s="33"/>
      <c r="V152" s="33"/>
    </row>
    <row r="153" spans="1:22" ht="409.5" hidden="1" x14ac:dyDescent="0.35">
      <c r="A153" s="144">
        <v>143</v>
      </c>
      <c r="B153" s="24" t="s">
        <v>950</v>
      </c>
      <c r="C153" s="24" t="s">
        <v>92</v>
      </c>
      <c r="D153" s="24" t="s">
        <v>93</v>
      </c>
      <c r="E153" s="24" t="s">
        <v>94</v>
      </c>
      <c r="F153" s="24" t="s">
        <v>951</v>
      </c>
      <c r="G153" s="24" t="s">
        <v>952</v>
      </c>
      <c r="H153" s="25" t="s">
        <v>104</v>
      </c>
      <c r="I153" s="25">
        <v>8</v>
      </c>
      <c r="J153" s="55" t="s">
        <v>334</v>
      </c>
      <c r="K153" s="55">
        <v>12</v>
      </c>
      <c r="L153" s="26" t="s">
        <v>334</v>
      </c>
      <c r="M153" s="28" t="s">
        <v>965</v>
      </c>
      <c r="N153" s="117" t="s">
        <v>808</v>
      </c>
      <c r="O153" s="28" t="s">
        <v>337</v>
      </c>
      <c r="P153" s="149" t="s">
        <v>966</v>
      </c>
      <c r="Q153" s="30" t="s">
        <v>967</v>
      </c>
      <c r="R153" s="28" t="s">
        <v>968</v>
      </c>
      <c r="S153" s="28" t="s">
        <v>969</v>
      </c>
      <c r="T153" s="102" t="s">
        <v>970</v>
      </c>
      <c r="U153" s="28" t="s">
        <v>971</v>
      </c>
      <c r="V153" s="28" t="s">
        <v>972</v>
      </c>
    </row>
    <row r="154" spans="1:22" ht="378" hidden="1" x14ac:dyDescent="0.35">
      <c r="A154" s="144">
        <v>144</v>
      </c>
      <c r="B154" s="24" t="s">
        <v>950</v>
      </c>
      <c r="C154" s="24" t="s">
        <v>92</v>
      </c>
      <c r="D154" s="24" t="s">
        <v>93</v>
      </c>
      <c r="E154" s="24" t="s">
        <v>94</v>
      </c>
      <c r="F154" s="24" t="s">
        <v>951</v>
      </c>
      <c r="G154" s="24" t="s">
        <v>952</v>
      </c>
      <c r="H154" s="25" t="s">
        <v>104</v>
      </c>
      <c r="I154" s="25">
        <v>8</v>
      </c>
      <c r="J154" s="81" t="s">
        <v>193</v>
      </c>
      <c r="K154" s="24">
        <v>14</v>
      </c>
      <c r="L154" s="26" t="s">
        <v>193</v>
      </c>
      <c r="M154" s="28" t="s">
        <v>973</v>
      </c>
      <c r="N154" s="28" t="s">
        <v>195</v>
      </c>
      <c r="O154" s="28" t="s">
        <v>196</v>
      </c>
      <c r="P154" s="149" t="s">
        <v>974</v>
      </c>
      <c r="Q154" s="30" t="s">
        <v>975</v>
      </c>
      <c r="R154" s="28" t="s">
        <v>976</v>
      </c>
      <c r="S154" s="28" t="s">
        <v>977</v>
      </c>
      <c r="T154" s="102" t="s">
        <v>978</v>
      </c>
      <c r="U154" s="28" t="s">
        <v>979</v>
      </c>
      <c r="V154" s="28" t="s">
        <v>870</v>
      </c>
    </row>
    <row r="155" spans="1:22" ht="409.5" hidden="1" x14ac:dyDescent="0.35">
      <c r="A155" s="144">
        <v>145</v>
      </c>
      <c r="B155" s="24" t="s">
        <v>950</v>
      </c>
      <c r="C155" s="206" t="s">
        <v>92</v>
      </c>
      <c r="D155" s="206" t="s">
        <v>93</v>
      </c>
      <c r="E155" s="24" t="s">
        <v>94</v>
      </c>
      <c r="F155" s="206" t="s">
        <v>951</v>
      </c>
      <c r="G155" s="206" t="s">
        <v>952</v>
      </c>
      <c r="H155" s="207" t="s">
        <v>45</v>
      </c>
      <c r="I155" s="208">
        <v>7</v>
      </c>
      <c r="J155" s="208" t="s">
        <v>153</v>
      </c>
      <c r="K155" s="208">
        <v>1</v>
      </c>
      <c r="L155" s="209" t="s">
        <v>901</v>
      </c>
      <c r="M155" s="210" t="s">
        <v>980</v>
      </c>
      <c r="N155" s="210" t="s">
        <v>156</v>
      </c>
      <c r="O155" s="210" t="s">
        <v>157</v>
      </c>
      <c r="P155" s="216" t="s">
        <v>981</v>
      </c>
      <c r="Q155" s="30" t="s">
        <v>982</v>
      </c>
      <c r="R155" s="28" t="s">
        <v>983</v>
      </c>
      <c r="S155" s="33"/>
      <c r="T155" s="33"/>
      <c r="U155" s="33"/>
      <c r="V155" s="33"/>
    </row>
    <row r="156" spans="1:22" ht="294" hidden="1" x14ac:dyDescent="0.35">
      <c r="A156" s="144">
        <v>146</v>
      </c>
      <c r="B156" s="24" t="s">
        <v>950</v>
      </c>
      <c r="C156" s="206" t="s">
        <v>92</v>
      </c>
      <c r="D156" s="206" t="s">
        <v>93</v>
      </c>
      <c r="E156" s="24" t="s">
        <v>94</v>
      </c>
      <c r="F156" s="206" t="s">
        <v>951</v>
      </c>
      <c r="G156" s="206" t="s">
        <v>952</v>
      </c>
      <c r="H156" s="207" t="s">
        <v>45</v>
      </c>
      <c r="I156" s="208">
        <v>7</v>
      </c>
      <c r="J156" s="208" t="s">
        <v>153</v>
      </c>
      <c r="K156" s="208" t="s">
        <v>160</v>
      </c>
      <c r="L156" s="209" t="s">
        <v>161</v>
      </c>
      <c r="M156" s="210" t="s">
        <v>984</v>
      </c>
      <c r="N156" s="210" t="s">
        <v>156</v>
      </c>
      <c r="O156" s="210" t="s">
        <v>157</v>
      </c>
      <c r="P156" s="216" t="s">
        <v>985</v>
      </c>
      <c r="Q156" s="30" t="s">
        <v>982</v>
      </c>
      <c r="R156" s="28" t="s">
        <v>986</v>
      </c>
      <c r="S156" s="33"/>
      <c r="T156" s="33"/>
      <c r="U156" s="33"/>
      <c r="V156" s="33"/>
    </row>
    <row r="157" spans="1:22" ht="392" hidden="1" x14ac:dyDescent="0.35">
      <c r="A157" s="144">
        <v>147</v>
      </c>
      <c r="B157" s="24" t="s">
        <v>987</v>
      </c>
      <c r="C157" s="24" t="s">
        <v>92</v>
      </c>
      <c r="D157" s="24" t="s">
        <v>93</v>
      </c>
      <c r="E157" s="24" t="s">
        <v>94</v>
      </c>
      <c r="F157" s="24" t="s">
        <v>988</v>
      </c>
      <c r="G157" s="24" t="s">
        <v>989</v>
      </c>
      <c r="H157" s="25" t="s">
        <v>3</v>
      </c>
      <c r="I157" s="25">
        <v>3</v>
      </c>
      <c r="J157" s="24" t="s">
        <v>428</v>
      </c>
      <c r="K157" s="24">
        <v>3</v>
      </c>
      <c r="L157" s="26" t="s">
        <v>428</v>
      </c>
      <c r="M157" s="28" t="s">
        <v>990</v>
      </c>
      <c r="N157" s="117" t="s">
        <v>585</v>
      </c>
      <c r="O157" s="28" t="s">
        <v>431</v>
      </c>
      <c r="P157" s="149" t="s">
        <v>991</v>
      </c>
      <c r="Q157" s="151" t="s">
        <v>992</v>
      </c>
      <c r="R157" s="27" t="s">
        <v>993</v>
      </c>
      <c r="S157" s="28" t="s">
        <v>994</v>
      </c>
      <c r="T157" s="212" t="s">
        <v>995</v>
      </c>
      <c r="U157" s="28" t="s">
        <v>996</v>
      </c>
      <c r="V157" s="28" t="s">
        <v>997</v>
      </c>
    </row>
    <row r="158" spans="1:22" ht="409.5" hidden="1" x14ac:dyDescent="0.35">
      <c r="A158" s="144">
        <v>148</v>
      </c>
      <c r="B158" s="24" t="s">
        <v>987</v>
      </c>
      <c r="C158" s="24" t="s">
        <v>92</v>
      </c>
      <c r="D158" s="24" t="s">
        <v>93</v>
      </c>
      <c r="E158" s="24" t="s">
        <v>94</v>
      </c>
      <c r="F158" s="24" t="s">
        <v>988</v>
      </c>
      <c r="G158" s="24" t="s">
        <v>989</v>
      </c>
      <c r="H158" s="25" t="s">
        <v>998</v>
      </c>
      <c r="I158" s="25">
        <v>4</v>
      </c>
      <c r="J158" s="24" t="s">
        <v>999</v>
      </c>
      <c r="K158" s="24">
        <v>4</v>
      </c>
      <c r="L158" s="28" t="s">
        <v>999</v>
      </c>
      <c r="M158" s="28" t="s">
        <v>1000</v>
      </c>
      <c r="N158" s="28" t="s">
        <v>802</v>
      </c>
      <c r="O158" s="28" t="s">
        <v>1001</v>
      </c>
      <c r="P158" s="149" t="s">
        <v>1002</v>
      </c>
      <c r="Q158" s="151" t="s">
        <v>1003</v>
      </c>
      <c r="R158" s="28" t="s">
        <v>1004</v>
      </c>
      <c r="S158" s="28" t="s">
        <v>1005</v>
      </c>
      <c r="T158" s="212" t="s">
        <v>1006</v>
      </c>
      <c r="U158" s="28" t="s">
        <v>1007</v>
      </c>
      <c r="V158" s="28" t="s">
        <v>1008</v>
      </c>
    </row>
    <row r="159" spans="1:22" ht="409.5" hidden="1" x14ac:dyDescent="0.35">
      <c r="A159" s="144">
        <v>149</v>
      </c>
      <c r="B159" s="24" t="s">
        <v>987</v>
      </c>
      <c r="C159" s="24" t="s">
        <v>92</v>
      </c>
      <c r="D159" s="24" t="s">
        <v>93</v>
      </c>
      <c r="E159" s="24" t="s">
        <v>94</v>
      </c>
      <c r="F159" s="24" t="s">
        <v>988</v>
      </c>
      <c r="G159" s="24" t="s">
        <v>989</v>
      </c>
      <c r="H159" s="25" t="s">
        <v>104</v>
      </c>
      <c r="I159" s="25" t="s">
        <v>789</v>
      </c>
      <c r="J159" s="55" t="s">
        <v>117</v>
      </c>
      <c r="K159" s="55" t="s">
        <v>160</v>
      </c>
      <c r="L159" s="26" t="s">
        <v>181</v>
      </c>
      <c r="M159" s="28" t="s">
        <v>1009</v>
      </c>
      <c r="N159" s="28" t="s">
        <v>725</v>
      </c>
      <c r="O159" s="28" t="s">
        <v>122</v>
      </c>
      <c r="P159" s="149" t="s">
        <v>1010</v>
      </c>
      <c r="Q159" s="151" t="s">
        <v>1011</v>
      </c>
      <c r="R159" s="28" t="s">
        <v>1012</v>
      </c>
      <c r="S159" s="33"/>
      <c r="T159" s="152"/>
      <c r="U159" s="33"/>
      <c r="V159" s="33"/>
    </row>
    <row r="160" spans="1:22" ht="409.5" hidden="1" x14ac:dyDescent="0.35">
      <c r="A160" s="144">
        <v>150</v>
      </c>
      <c r="B160" s="24" t="s">
        <v>987</v>
      </c>
      <c r="C160" s="24" t="s">
        <v>92</v>
      </c>
      <c r="D160" s="24" t="s">
        <v>93</v>
      </c>
      <c r="E160" s="24" t="s">
        <v>94</v>
      </c>
      <c r="F160" s="24" t="s">
        <v>988</v>
      </c>
      <c r="G160" s="24" t="s">
        <v>989</v>
      </c>
      <c r="H160" s="25" t="s">
        <v>104</v>
      </c>
      <c r="I160" s="25">
        <v>8</v>
      </c>
      <c r="J160" s="24" t="s">
        <v>105</v>
      </c>
      <c r="K160" s="24">
        <v>2</v>
      </c>
      <c r="L160" s="26" t="s">
        <v>106</v>
      </c>
      <c r="M160" s="28" t="s">
        <v>1013</v>
      </c>
      <c r="N160" s="117" t="s">
        <v>367</v>
      </c>
      <c r="O160" s="28" t="s">
        <v>109</v>
      </c>
      <c r="P160" s="149" t="s">
        <v>1014</v>
      </c>
      <c r="Q160" s="151" t="s">
        <v>1015</v>
      </c>
      <c r="R160" s="27" t="s">
        <v>1016</v>
      </c>
      <c r="S160" s="28" t="s">
        <v>1017</v>
      </c>
      <c r="T160" s="212" t="s">
        <v>1018</v>
      </c>
      <c r="U160" s="35" t="s">
        <v>1019</v>
      </c>
      <c r="V160" s="28" t="s">
        <v>1020</v>
      </c>
    </row>
    <row r="161" spans="1:22" ht="364" hidden="1" x14ac:dyDescent="0.35">
      <c r="A161" s="144">
        <v>151</v>
      </c>
      <c r="B161" s="24" t="s">
        <v>987</v>
      </c>
      <c r="C161" s="24" t="s">
        <v>92</v>
      </c>
      <c r="D161" s="24" t="s">
        <v>93</v>
      </c>
      <c r="E161" s="24" t="s">
        <v>94</v>
      </c>
      <c r="F161" s="24" t="s">
        <v>988</v>
      </c>
      <c r="G161" s="24" t="s">
        <v>989</v>
      </c>
      <c r="H161" s="25" t="s">
        <v>104</v>
      </c>
      <c r="I161" s="25">
        <v>8</v>
      </c>
      <c r="J161" s="55" t="s">
        <v>334</v>
      </c>
      <c r="K161" s="55">
        <v>12</v>
      </c>
      <c r="L161" s="26" t="s">
        <v>334</v>
      </c>
      <c r="M161" s="28" t="s">
        <v>1021</v>
      </c>
      <c r="N161" s="117" t="s">
        <v>808</v>
      </c>
      <c r="O161" s="28" t="s">
        <v>337</v>
      </c>
      <c r="P161" s="149" t="s">
        <v>1022</v>
      </c>
      <c r="Q161" s="151" t="s">
        <v>1023</v>
      </c>
      <c r="R161" s="28" t="s">
        <v>1024</v>
      </c>
      <c r="S161" s="28" t="s">
        <v>1025</v>
      </c>
      <c r="T161" s="102" t="s">
        <v>1026</v>
      </c>
      <c r="U161" s="28" t="s">
        <v>1027</v>
      </c>
      <c r="V161" s="28" t="s">
        <v>1028</v>
      </c>
    </row>
    <row r="162" spans="1:22" ht="378" hidden="1" x14ac:dyDescent="0.35">
      <c r="A162" s="144">
        <v>152</v>
      </c>
      <c r="B162" s="24" t="s">
        <v>987</v>
      </c>
      <c r="C162" s="24" t="s">
        <v>92</v>
      </c>
      <c r="D162" s="24" t="s">
        <v>93</v>
      </c>
      <c r="E162" s="24" t="s">
        <v>94</v>
      </c>
      <c r="F162" s="24" t="s">
        <v>988</v>
      </c>
      <c r="G162" s="24" t="s">
        <v>989</v>
      </c>
      <c r="H162" s="25" t="s">
        <v>104</v>
      </c>
      <c r="I162" s="25">
        <v>8</v>
      </c>
      <c r="J162" s="81" t="s">
        <v>193</v>
      </c>
      <c r="K162" s="24">
        <v>14</v>
      </c>
      <c r="L162" s="26" t="s">
        <v>193</v>
      </c>
      <c r="M162" s="28" t="s">
        <v>1029</v>
      </c>
      <c r="N162" s="117" t="s">
        <v>863</v>
      </c>
      <c r="O162" s="28" t="s">
        <v>196</v>
      </c>
      <c r="P162" s="149" t="s">
        <v>1030</v>
      </c>
      <c r="Q162" s="151" t="s">
        <v>1031</v>
      </c>
      <c r="R162" s="28" t="s">
        <v>1032</v>
      </c>
      <c r="S162" s="28" t="s">
        <v>1033</v>
      </c>
      <c r="T162" s="102" t="s">
        <v>1034</v>
      </c>
      <c r="U162" s="28" t="s">
        <v>1035</v>
      </c>
      <c r="V162" s="28" t="s">
        <v>1036</v>
      </c>
    </row>
    <row r="163" spans="1:22" ht="294" hidden="1" x14ac:dyDescent="0.35">
      <c r="A163" s="144">
        <v>153</v>
      </c>
      <c r="B163" s="24" t="s">
        <v>987</v>
      </c>
      <c r="C163" s="24" t="s">
        <v>92</v>
      </c>
      <c r="D163" s="24" t="s">
        <v>93</v>
      </c>
      <c r="E163" s="24" t="s">
        <v>94</v>
      </c>
      <c r="F163" s="24" t="s">
        <v>988</v>
      </c>
      <c r="G163" s="24" t="s">
        <v>989</v>
      </c>
      <c r="H163" s="25" t="s">
        <v>104</v>
      </c>
      <c r="I163" s="25">
        <v>8</v>
      </c>
      <c r="J163" s="24" t="s">
        <v>145</v>
      </c>
      <c r="K163" s="24">
        <v>16</v>
      </c>
      <c r="L163" s="28" t="s">
        <v>146</v>
      </c>
      <c r="M163" s="28" t="s">
        <v>1037</v>
      </c>
      <c r="N163" s="153" t="s">
        <v>817</v>
      </c>
      <c r="O163" s="28" t="s">
        <v>148</v>
      </c>
      <c r="P163" s="149" t="s">
        <v>1038</v>
      </c>
      <c r="Q163" s="151" t="s">
        <v>1039</v>
      </c>
      <c r="R163" s="28" t="s">
        <v>1040</v>
      </c>
      <c r="S163" s="33"/>
      <c r="T163" s="152"/>
      <c r="U163" s="33"/>
      <c r="V163" s="33"/>
    </row>
    <row r="164" spans="1:22" ht="196" hidden="1" x14ac:dyDescent="0.35">
      <c r="A164" s="144">
        <v>154</v>
      </c>
      <c r="B164" s="24" t="s">
        <v>987</v>
      </c>
      <c r="C164" s="206" t="s">
        <v>92</v>
      </c>
      <c r="D164" s="206" t="s">
        <v>93</v>
      </c>
      <c r="E164" s="24" t="s">
        <v>94</v>
      </c>
      <c r="F164" s="206" t="s">
        <v>988</v>
      </c>
      <c r="G164" s="206" t="s">
        <v>989</v>
      </c>
      <c r="H164" s="207" t="s">
        <v>34</v>
      </c>
      <c r="I164" s="208">
        <v>5</v>
      </c>
      <c r="J164" s="208" t="s">
        <v>406</v>
      </c>
      <c r="K164" s="208">
        <v>3</v>
      </c>
      <c r="L164" s="209" t="s">
        <v>407</v>
      </c>
      <c r="M164" s="218" t="s">
        <v>1041</v>
      </c>
      <c r="N164" s="219" t="s">
        <v>1042</v>
      </c>
      <c r="O164" s="210" t="s">
        <v>409</v>
      </c>
      <c r="P164" s="216" t="s">
        <v>1043</v>
      </c>
      <c r="Q164" s="119" t="s">
        <v>1044</v>
      </c>
      <c r="R164" s="154" t="s">
        <v>1045</v>
      </c>
      <c r="S164" s="33"/>
      <c r="T164" s="152"/>
      <c r="U164" s="33"/>
      <c r="V164" s="33"/>
    </row>
    <row r="165" spans="1:22" ht="409.5" hidden="1" x14ac:dyDescent="0.35">
      <c r="A165" s="144">
        <v>155</v>
      </c>
      <c r="B165" s="24" t="s">
        <v>987</v>
      </c>
      <c r="C165" s="220" t="s">
        <v>92</v>
      </c>
      <c r="D165" s="220" t="s">
        <v>93</v>
      </c>
      <c r="E165" s="24" t="s">
        <v>94</v>
      </c>
      <c r="F165" s="220" t="s">
        <v>988</v>
      </c>
      <c r="G165" s="220" t="s">
        <v>989</v>
      </c>
      <c r="H165" s="221" t="s">
        <v>45</v>
      </c>
      <c r="I165" s="222">
        <v>7</v>
      </c>
      <c r="J165" s="222" t="s">
        <v>153</v>
      </c>
      <c r="K165" s="222">
        <v>1</v>
      </c>
      <c r="L165" s="223" t="s">
        <v>901</v>
      </c>
      <c r="M165" s="224" t="s">
        <v>1046</v>
      </c>
      <c r="N165" s="225" t="s">
        <v>156</v>
      </c>
      <c r="O165" s="224" t="s">
        <v>157</v>
      </c>
      <c r="P165" s="226" t="s">
        <v>1047</v>
      </c>
      <c r="Q165" s="119" t="s">
        <v>1044</v>
      </c>
      <c r="R165" s="28" t="s">
        <v>1048</v>
      </c>
      <c r="S165" s="33"/>
      <c r="T165" s="152"/>
      <c r="U165" s="33"/>
      <c r="V165" s="33"/>
    </row>
    <row r="166" spans="1:22" ht="294" hidden="1" x14ac:dyDescent="0.35">
      <c r="A166" s="144">
        <v>156</v>
      </c>
      <c r="B166" s="24" t="s">
        <v>987</v>
      </c>
      <c r="C166" s="227" t="s">
        <v>92</v>
      </c>
      <c r="D166" s="227" t="s">
        <v>93</v>
      </c>
      <c r="E166" s="24" t="s">
        <v>94</v>
      </c>
      <c r="F166" s="227" t="s">
        <v>988</v>
      </c>
      <c r="G166" s="227" t="s">
        <v>989</v>
      </c>
      <c r="H166" s="228" t="s">
        <v>45</v>
      </c>
      <c r="I166" s="228">
        <v>7</v>
      </c>
      <c r="J166" s="228" t="s">
        <v>153</v>
      </c>
      <c r="K166" s="228" t="s">
        <v>160</v>
      </c>
      <c r="L166" s="229" t="s">
        <v>161</v>
      </c>
      <c r="M166" s="230" t="s">
        <v>1049</v>
      </c>
      <c r="N166" s="231" t="s">
        <v>156</v>
      </c>
      <c r="O166" s="232" t="s">
        <v>157</v>
      </c>
      <c r="P166" s="216" t="s">
        <v>1050</v>
      </c>
      <c r="Q166" s="119" t="s">
        <v>1044</v>
      </c>
      <c r="R166" s="28" t="s">
        <v>1051</v>
      </c>
      <c r="S166" s="33"/>
      <c r="T166" s="152"/>
      <c r="U166" s="33"/>
      <c r="V166" s="33"/>
    </row>
    <row r="167" spans="1:22" ht="319" hidden="1" x14ac:dyDescent="0.35">
      <c r="A167" s="144">
        <v>157</v>
      </c>
      <c r="B167" s="24" t="s">
        <v>1052</v>
      </c>
      <c r="C167" s="24" t="s">
        <v>92</v>
      </c>
      <c r="D167" s="24" t="s">
        <v>93</v>
      </c>
      <c r="E167" s="24" t="s">
        <v>94</v>
      </c>
      <c r="F167" s="24" t="s">
        <v>1053</v>
      </c>
      <c r="G167" s="24" t="s">
        <v>1054</v>
      </c>
      <c r="H167" s="25" t="s">
        <v>466</v>
      </c>
      <c r="I167" s="25">
        <v>1</v>
      </c>
      <c r="J167" s="24" t="s">
        <v>835</v>
      </c>
      <c r="K167" s="24">
        <v>3</v>
      </c>
      <c r="L167" s="26" t="s">
        <v>836</v>
      </c>
      <c r="M167" s="28" t="s">
        <v>1055</v>
      </c>
      <c r="N167" s="28" t="s">
        <v>817</v>
      </c>
      <c r="O167" s="28" t="s">
        <v>838</v>
      </c>
      <c r="P167" s="149" t="s">
        <v>1056</v>
      </c>
      <c r="Q167" s="30" t="s">
        <v>1057</v>
      </c>
      <c r="R167" s="28" t="s">
        <v>1058</v>
      </c>
      <c r="S167" s="33"/>
      <c r="T167" s="33"/>
      <c r="U167" s="33"/>
      <c r="V167" s="33"/>
    </row>
    <row r="168" spans="1:22" ht="238" hidden="1" x14ac:dyDescent="0.35">
      <c r="A168" s="144">
        <v>158</v>
      </c>
      <c r="B168" s="24" t="s">
        <v>1052</v>
      </c>
      <c r="C168" s="24" t="s">
        <v>92</v>
      </c>
      <c r="D168" s="24" t="s">
        <v>93</v>
      </c>
      <c r="E168" s="24" t="s">
        <v>94</v>
      </c>
      <c r="F168" s="24" t="s">
        <v>1053</v>
      </c>
      <c r="G168" s="24" t="s">
        <v>1054</v>
      </c>
      <c r="H168" s="25" t="s">
        <v>3</v>
      </c>
      <c r="I168" s="25">
        <v>3</v>
      </c>
      <c r="J168" s="24" t="s">
        <v>97</v>
      </c>
      <c r="K168" s="24">
        <v>1</v>
      </c>
      <c r="L168" s="26" t="s">
        <v>97</v>
      </c>
      <c r="M168" s="28" t="s">
        <v>1059</v>
      </c>
      <c r="N168" s="28" t="s">
        <v>375</v>
      </c>
      <c r="O168" s="28" t="s">
        <v>100</v>
      </c>
      <c r="P168" s="149" t="s">
        <v>1060</v>
      </c>
      <c r="Q168" s="30" t="s">
        <v>1061</v>
      </c>
      <c r="R168" s="28" t="s">
        <v>1062</v>
      </c>
      <c r="S168" s="33"/>
      <c r="T168" s="33"/>
      <c r="U168" s="33"/>
      <c r="V168" s="33"/>
    </row>
    <row r="169" spans="1:22" ht="409.5" hidden="1" x14ac:dyDescent="0.35">
      <c r="A169" s="144">
        <v>159</v>
      </c>
      <c r="B169" s="24" t="s">
        <v>1052</v>
      </c>
      <c r="C169" s="24" t="s">
        <v>92</v>
      </c>
      <c r="D169" s="24" t="s">
        <v>93</v>
      </c>
      <c r="E169" s="24" t="s">
        <v>94</v>
      </c>
      <c r="F169" s="24" t="s">
        <v>1053</v>
      </c>
      <c r="G169" s="24" t="s">
        <v>1054</v>
      </c>
      <c r="H169" s="25" t="s">
        <v>3</v>
      </c>
      <c r="I169" s="25">
        <v>3</v>
      </c>
      <c r="J169" s="24" t="s">
        <v>428</v>
      </c>
      <c r="K169" s="24">
        <v>3</v>
      </c>
      <c r="L169" s="28" t="s">
        <v>428</v>
      </c>
      <c r="M169" s="28" t="s">
        <v>1063</v>
      </c>
      <c r="N169" s="28" t="s">
        <v>585</v>
      </c>
      <c r="O169" s="28" t="s">
        <v>431</v>
      </c>
      <c r="P169" s="149" t="s">
        <v>1064</v>
      </c>
      <c r="Q169" s="30" t="s">
        <v>1065</v>
      </c>
      <c r="R169" s="28" t="s">
        <v>1066</v>
      </c>
      <c r="S169" s="28" t="s">
        <v>1067</v>
      </c>
      <c r="T169" s="233" t="s">
        <v>1068</v>
      </c>
      <c r="U169" s="28" t="s">
        <v>1069</v>
      </c>
      <c r="V169" s="28" t="s">
        <v>1070</v>
      </c>
    </row>
    <row r="170" spans="1:22" ht="409.5" hidden="1" x14ac:dyDescent="0.35">
      <c r="A170" s="144">
        <v>160</v>
      </c>
      <c r="B170" s="24" t="s">
        <v>1052</v>
      </c>
      <c r="C170" s="24" t="s">
        <v>92</v>
      </c>
      <c r="D170" s="24" t="s">
        <v>93</v>
      </c>
      <c r="E170" s="24" t="s">
        <v>94</v>
      </c>
      <c r="F170" s="24" t="s">
        <v>1053</v>
      </c>
      <c r="G170" s="24" t="s">
        <v>1054</v>
      </c>
      <c r="H170" s="25" t="s">
        <v>3</v>
      </c>
      <c r="I170" s="25">
        <v>3</v>
      </c>
      <c r="J170" s="24" t="s">
        <v>915</v>
      </c>
      <c r="K170" s="24">
        <v>6</v>
      </c>
      <c r="L170" s="28" t="s">
        <v>916</v>
      </c>
      <c r="M170" s="28" t="s">
        <v>1071</v>
      </c>
      <c r="N170" s="28" t="s">
        <v>918</v>
      </c>
      <c r="O170" s="28" t="s">
        <v>919</v>
      </c>
      <c r="P170" s="149" t="s">
        <v>1072</v>
      </c>
      <c r="Q170" s="30" t="s">
        <v>1073</v>
      </c>
      <c r="R170" s="28" t="s">
        <v>1074</v>
      </c>
      <c r="S170" s="33"/>
      <c r="T170" s="33"/>
      <c r="U170" s="33"/>
      <c r="V170" s="33"/>
    </row>
    <row r="171" spans="1:22" ht="409.5" hidden="1" x14ac:dyDescent="0.35">
      <c r="A171" s="144">
        <v>161</v>
      </c>
      <c r="B171" s="24" t="s">
        <v>1052</v>
      </c>
      <c r="C171" s="24" t="s">
        <v>92</v>
      </c>
      <c r="D171" s="24" t="s">
        <v>93</v>
      </c>
      <c r="E171" s="24" t="s">
        <v>94</v>
      </c>
      <c r="F171" s="24" t="s">
        <v>1053</v>
      </c>
      <c r="G171" s="24" t="s">
        <v>1054</v>
      </c>
      <c r="H171" s="25" t="s">
        <v>104</v>
      </c>
      <c r="I171" s="25" t="s">
        <v>789</v>
      </c>
      <c r="J171" s="55" t="s">
        <v>117</v>
      </c>
      <c r="K171" s="55" t="s">
        <v>160</v>
      </c>
      <c r="L171" s="26" t="s">
        <v>181</v>
      </c>
      <c r="M171" s="28" t="s">
        <v>1075</v>
      </c>
      <c r="N171" s="28" t="s">
        <v>725</v>
      </c>
      <c r="O171" s="28" t="s">
        <v>122</v>
      </c>
      <c r="P171" s="149" t="s">
        <v>1076</v>
      </c>
      <c r="Q171" s="30" t="s">
        <v>1077</v>
      </c>
      <c r="R171" s="28" t="s">
        <v>1078</v>
      </c>
      <c r="S171" s="65"/>
      <c r="T171" s="32"/>
      <c r="U171" s="28"/>
      <c r="V171" s="28"/>
    </row>
    <row r="172" spans="1:22" ht="409.5" hidden="1" x14ac:dyDescent="0.35">
      <c r="A172" s="144">
        <v>162</v>
      </c>
      <c r="B172" s="24" t="s">
        <v>1052</v>
      </c>
      <c r="C172" s="24" t="s">
        <v>92</v>
      </c>
      <c r="D172" s="24" t="s">
        <v>93</v>
      </c>
      <c r="E172" s="24" t="s">
        <v>94</v>
      </c>
      <c r="F172" s="24" t="s">
        <v>1053</v>
      </c>
      <c r="G172" s="24" t="s">
        <v>1054</v>
      </c>
      <c r="H172" s="25" t="s">
        <v>104</v>
      </c>
      <c r="I172" s="25">
        <v>8</v>
      </c>
      <c r="J172" s="55" t="s">
        <v>105</v>
      </c>
      <c r="K172" s="55">
        <v>2</v>
      </c>
      <c r="L172" s="26" t="s">
        <v>106</v>
      </c>
      <c r="M172" s="28" t="s">
        <v>1079</v>
      </c>
      <c r="N172" s="28" t="s">
        <v>367</v>
      </c>
      <c r="O172" s="28" t="s">
        <v>109</v>
      </c>
      <c r="P172" s="149" t="s">
        <v>1080</v>
      </c>
      <c r="Q172" s="30" t="s">
        <v>1081</v>
      </c>
      <c r="R172" s="28" t="s">
        <v>1082</v>
      </c>
      <c r="S172" s="28" t="s">
        <v>1083</v>
      </c>
      <c r="T172" s="212" t="s">
        <v>1084</v>
      </c>
      <c r="U172" s="35" t="s">
        <v>1085</v>
      </c>
      <c r="V172" s="28" t="s">
        <v>1086</v>
      </c>
    </row>
    <row r="173" spans="1:22" ht="304.5" hidden="1" x14ac:dyDescent="0.35">
      <c r="A173" s="144">
        <v>163</v>
      </c>
      <c r="B173" s="24" t="s">
        <v>1052</v>
      </c>
      <c r="C173" s="24" t="s">
        <v>92</v>
      </c>
      <c r="D173" s="24" t="s">
        <v>93</v>
      </c>
      <c r="E173" s="24" t="s">
        <v>94</v>
      </c>
      <c r="F173" s="24" t="s">
        <v>1053</v>
      </c>
      <c r="G173" s="24" t="s">
        <v>1054</v>
      </c>
      <c r="H173" s="25" t="s">
        <v>104</v>
      </c>
      <c r="I173" s="25">
        <v>8</v>
      </c>
      <c r="J173" s="81" t="s">
        <v>126</v>
      </c>
      <c r="K173" s="24">
        <v>5</v>
      </c>
      <c r="L173" s="26" t="s">
        <v>126</v>
      </c>
      <c r="M173" s="28" t="s">
        <v>1087</v>
      </c>
      <c r="N173" s="28" t="s">
        <v>1088</v>
      </c>
      <c r="O173" s="28" t="s">
        <v>129</v>
      </c>
      <c r="P173" s="149" t="s">
        <v>1089</v>
      </c>
      <c r="Q173" s="30" t="s">
        <v>1090</v>
      </c>
      <c r="R173" s="28" t="s">
        <v>1091</v>
      </c>
      <c r="S173" s="28"/>
      <c r="T173" s="234"/>
      <c r="U173" s="33"/>
      <c r="V173" s="33"/>
    </row>
    <row r="174" spans="1:22" ht="409.5" hidden="1" x14ac:dyDescent="0.35">
      <c r="A174" s="144">
        <v>164</v>
      </c>
      <c r="B174" s="24" t="s">
        <v>1052</v>
      </c>
      <c r="C174" s="24" t="s">
        <v>92</v>
      </c>
      <c r="D174" s="24" t="s">
        <v>93</v>
      </c>
      <c r="E174" s="24" t="s">
        <v>94</v>
      </c>
      <c r="F174" s="24" t="s">
        <v>1053</v>
      </c>
      <c r="G174" s="24" t="s">
        <v>1054</v>
      </c>
      <c r="H174" s="25" t="s">
        <v>104</v>
      </c>
      <c r="I174" s="25">
        <v>8</v>
      </c>
      <c r="J174" s="24" t="s">
        <v>262</v>
      </c>
      <c r="K174" s="24">
        <v>8</v>
      </c>
      <c r="L174" s="28" t="s">
        <v>262</v>
      </c>
      <c r="M174" s="28" t="s">
        <v>1092</v>
      </c>
      <c r="N174" s="68" t="s">
        <v>863</v>
      </c>
      <c r="O174" s="28" t="s">
        <v>264</v>
      </c>
      <c r="P174" s="149" t="s">
        <v>1093</v>
      </c>
      <c r="Q174" s="30" t="s">
        <v>1094</v>
      </c>
      <c r="R174" s="28" t="s">
        <v>1095</v>
      </c>
      <c r="S174" s="28" t="s">
        <v>1096</v>
      </c>
      <c r="T174" s="233" t="s">
        <v>1097</v>
      </c>
      <c r="U174" s="28" t="s">
        <v>1098</v>
      </c>
      <c r="V174" s="28" t="s">
        <v>1099</v>
      </c>
    </row>
    <row r="175" spans="1:22" ht="409.5" hidden="1" x14ac:dyDescent="0.35">
      <c r="A175" s="144">
        <v>165</v>
      </c>
      <c r="B175" s="24" t="s">
        <v>1052</v>
      </c>
      <c r="C175" s="206" t="s">
        <v>92</v>
      </c>
      <c r="D175" s="206" t="s">
        <v>93</v>
      </c>
      <c r="E175" s="24" t="s">
        <v>94</v>
      </c>
      <c r="F175" s="206" t="s">
        <v>1053</v>
      </c>
      <c r="G175" s="206" t="s">
        <v>1054</v>
      </c>
      <c r="H175" s="207" t="s">
        <v>45</v>
      </c>
      <c r="I175" s="208">
        <v>7</v>
      </c>
      <c r="J175" s="235" t="s">
        <v>153</v>
      </c>
      <c r="K175" s="208">
        <v>1</v>
      </c>
      <c r="L175" s="209" t="s">
        <v>901</v>
      </c>
      <c r="M175" s="210" t="s">
        <v>1100</v>
      </c>
      <c r="N175" s="28" t="s">
        <v>156</v>
      </c>
      <c r="O175" s="210" t="s">
        <v>157</v>
      </c>
      <c r="P175" s="216" t="s">
        <v>1101</v>
      </c>
      <c r="Q175" s="30" t="s">
        <v>1102</v>
      </c>
      <c r="R175" s="28" t="s">
        <v>1103</v>
      </c>
      <c r="S175" s="33"/>
      <c r="T175" s="33"/>
      <c r="U175" s="33"/>
      <c r="V175" s="33"/>
    </row>
    <row r="176" spans="1:22" ht="391.5" hidden="1" x14ac:dyDescent="0.35">
      <c r="A176" s="144">
        <v>166</v>
      </c>
      <c r="B176" s="24" t="s">
        <v>1052</v>
      </c>
      <c r="C176" s="24" t="s">
        <v>92</v>
      </c>
      <c r="D176" s="24" t="s">
        <v>93</v>
      </c>
      <c r="E176" s="24" t="s">
        <v>94</v>
      </c>
      <c r="F176" s="24" t="s">
        <v>1053</v>
      </c>
      <c r="G176" s="24" t="s">
        <v>1054</v>
      </c>
      <c r="H176" s="25" t="s">
        <v>104</v>
      </c>
      <c r="I176" s="25">
        <v>8</v>
      </c>
      <c r="J176" s="55" t="s">
        <v>334</v>
      </c>
      <c r="K176" s="55">
        <v>12</v>
      </c>
      <c r="L176" s="28" t="s">
        <v>334</v>
      </c>
      <c r="M176" s="28" t="s">
        <v>1104</v>
      </c>
      <c r="N176" s="153" t="s">
        <v>808</v>
      </c>
      <c r="O176" s="28" t="s">
        <v>337</v>
      </c>
      <c r="P176" s="149" t="s">
        <v>1105</v>
      </c>
      <c r="Q176" s="30" t="s">
        <v>1106</v>
      </c>
      <c r="R176" s="28" t="s">
        <v>1107</v>
      </c>
      <c r="S176" s="28" t="s">
        <v>1108</v>
      </c>
      <c r="T176" s="24" t="s">
        <v>1109</v>
      </c>
      <c r="U176" s="28" t="s">
        <v>1110</v>
      </c>
      <c r="V176" s="28" t="s">
        <v>900</v>
      </c>
    </row>
    <row r="177" spans="1:22" ht="409.5" hidden="1" x14ac:dyDescent="0.35">
      <c r="A177" s="144">
        <v>167</v>
      </c>
      <c r="B177" s="24" t="s">
        <v>1052</v>
      </c>
      <c r="C177" s="24" t="s">
        <v>92</v>
      </c>
      <c r="D177" s="24" t="s">
        <v>93</v>
      </c>
      <c r="E177" s="24" t="s">
        <v>94</v>
      </c>
      <c r="F177" s="24" t="s">
        <v>1053</v>
      </c>
      <c r="G177" s="24" t="s">
        <v>1054</v>
      </c>
      <c r="H177" s="207" t="s">
        <v>104</v>
      </c>
      <c r="I177" s="207">
        <v>8</v>
      </c>
      <c r="J177" s="235" t="s">
        <v>193</v>
      </c>
      <c r="K177" s="208">
        <v>14</v>
      </c>
      <c r="L177" s="209" t="s">
        <v>193</v>
      </c>
      <c r="M177" s="210" t="s">
        <v>1111</v>
      </c>
      <c r="N177" s="210" t="s">
        <v>863</v>
      </c>
      <c r="O177" s="210" t="s">
        <v>196</v>
      </c>
      <c r="P177" s="149" t="s">
        <v>1112</v>
      </c>
      <c r="Q177" s="30" t="s">
        <v>1113</v>
      </c>
      <c r="R177" s="28" t="s">
        <v>1114</v>
      </c>
      <c r="S177" s="27" t="s">
        <v>1115</v>
      </c>
      <c r="T177" s="24" t="s">
        <v>1116</v>
      </c>
      <c r="U177" s="28" t="s">
        <v>1117</v>
      </c>
      <c r="V177" s="28" t="s">
        <v>1118</v>
      </c>
    </row>
    <row r="178" spans="1:22" ht="294" hidden="1" x14ac:dyDescent="0.35">
      <c r="A178" s="144">
        <v>168</v>
      </c>
      <c r="B178" s="24" t="s">
        <v>1052</v>
      </c>
      <c r="C178" s="24" t="s">
        <v>92</v>
      </c>
      <c r="D178" s="24" t="s">
        <v>93</v>
      </c>
      <c r="E178" s="24" t="s">
        <v>94</v>
      </c>
      <c r="F178" s="24" t="s">
        <v>1053</v>
      </c>
      <c r="G178" s="24" t="s">
        <v>1054</v>
      </c>
      <c r="H178" s="25" t="s">
        <v>104</v>
      </c>
      <c r="I178" s="25">
        <v>8</v>
      </c>
      <c r="J178" s="55" t="s">
        <v>634</v>
      </c>
      <c r="K178" s="55">
        <v>15</v>
      </c>
      <c r="L178" s="28" t="s">
        <v>634</v>
      </c>
      <c r="M178" s="28" t="s">
        <v>1119</v>
      </c>
      <c r="N178" s="153" t="s">
        <v>636</v>
      </c>
      <c r="O178" s="28" t="s">
        <v>637</v>
      </c>
      <c r="P178" s="149" t="s">
        <v>1120</v>
      </c>
      <c r="Q178" s="30" t="s">
        <v>1121</v>
      </c>
      <c r="R178" s="28" t="s">
        <v>1122</v>
      </c>
      <c r="S178" s="27" t="s">
        <v>1123</v>
      </c>
      <c r="T178" s="155">
        <v>23</v>
      </c>
      <c r="U178" s="33" t="s">
        <v>1124</v>
      </c>
      <c r="V178" s="33" t="s">
        <v>1125</v>
      </c>
    </row>
    <row r="179" spans="1:22" ht="362.5" hidden="1" x14ac:dyDescent="0.35">
      <c r="A179" s="144">
        <v>169</v>
      </c>
      <c r="B179" s="24" t="s">
        <v>1052</v>
      </c>
      <c r="C179" s="24" t="s">
        <v>92</v>
      </c>
      <c r="D179" s="24" t="s">
        <v>93</v>
      </c>
      <c r="E179" s="24" t="s">
        <v>94</v>
      </c>
      <c r="F179" s="24" t="s">
        <v>1053</v>
      </c>
      <c r="G179" s="24" t="s">
        <v>1054</v>
      </c>
      <c r="H179" s="25" t="s">
        <v>104</v>
      </c>
      <c r="I179" s="55">
        <v>8</v>
      </c>
      <c r="J179" s="55" t="s">
        <v>133</v>
      </c>
      <c r="K179" s="55">
        <v>17</v>
      </c>
      <c r="L179" s="26" t="s">
        <v>134</v>
      </c>
      <c r="M179" s="28" t="s">
        <v>1126</v>
      </c>
      <c r="N179" s="28" t="s">
        <v>817</v>
      </c>
      <c r="O179" s="28" t="s">
        <v>137</v>
      </c>
      <c r="P179" s="149" t="s">
        <v>1127</v>
      </c>
      <c r="Q179" s="30" t="s">
        <v>1128</v>
      </c>
      <c r="R179" s="28" t="s">
        <v>1129</v>
      </c>
      <c r="S179" s="28" t="s">
        <v>1130</v>
      </c>
      <c r="T179" s="236"/>
      <c r="U179" s="28"/>
      <c r="V179" s="28"/>
    </row>
    <row r="180" spans="1:22" ht="294" hidden="1" x14ac:dyDescent="0.35">
      <c r="A180" s="144">
        <v>170</v>
      </c>
      <c r="B180" s="24" t="s">
        <v>1052</v>
      </c>
      <c r="C180" s="206" t="s">
        <v>92</v>
      </c>
      <c r="D180" s="206" t="s">
        <v>93</v>
      </c>
      <c r="E180" s="24" t="s">
        <v>94</v>
      </c>
      <c r="F180" s="206" t="s">
        <v>1053</v>
      </c>
      <c r="G180" s="206" t="s">
        <v>1054</v>
      </c>
      <c r="H180" s="25" t="s">
        <v>45</v>
      </c>
      <c r="I180" s="55">
        <v>7</v>
      </c>
      <c r="J180" s="55" t="s">
        <v>153</v>
      </c>
      <c r="K180" s="55" t="s">
        <v>160</v>
      </c>
      <c r="L180" s="26" t="s">
        <v>161</v>
      </c>
      <c r="M180" s="28" t="s">
        <v>1131</v>
      </c>
      <c r="N180" s="28" t="s">
        <v>156</v>
      </c>
      <c r="O180" s="28" t="s">
        <v>157</v>
      </c>
      <c r="P180" s="149" t="s">
        <v>1132</v>
      </c>
      <c r="Q180" s="30" t="s">
        <v>1133</v>
      </c>
      <c r="R180" s="28" t="s">
        <v>1134</v>
      </c>
      <c r="S180" s="33"/>
      <c r="T180" s="33"/>
      <c r="U180" s="33"/>
      <c r="V180" s="33"/>
    </row>
    <row r="181" spans="1:22" ht="217.5" hidden="1" x14ac:dyDescent="0.35">
      <c r="A181" s="144">
        <v>171</v>
      </c>
      <c r="B181" s="24" t="s">
        <v>1135</v>
      </c>
      <c r="C181" s="24" t="s">
        <v>92</v>
      </c>
      <c r="D181" s="24" t="s">
        <v>93</v>
      </c>
      <c r="E181" s="24" t="s">
        <v>94</v>
      </c>
      <c r="F181" s="24" t="s">
        <v>1136</v>
      </c>
      <c r="G181" s="24" t="s">
        <v>1137</v>
      </c>
      <c r="H181" s="25" t="s">
        <v>466</v>
      </c>
      <c r="I181" s="25">
        <v>1</v>
      </c>
      <c r="J181" s="24" t="s">
        <v>835</v>
      </c>
      <c r="K181" s="24">
        <v>3</v>
      </c>
      <c r="L181" s="26" t="s">
        <v>836</v>
      </c>
      <c r="M181" s="27" t="s">
        <v>1138</v>
      </c>
      <c r="N181" s="28" t="s">
        <v>136</v>
      </c>
      <c r="O181" s="28" t="s">
        <v>838</v>
      </c>
      <c r="P181" s="148" t="s">
        <v>1139</v>
      </c>
      <c r="Q181" s="30" t="s">
        <v>1140</v>
      </c>
      <c r="R181" s="27" t="s">
        <v>1141</v>
      </c>
      <c r="S181" s="33"/>
      <c r="T181" s="31"/>
      <c r="U181" s="31"/>
      <c r="V181" s="31"/>
    </row>
    <row r="182" spans="1:22" ht="409.5" hidden="1" x14ac:dyDescent="0.35">
      <c r="A182" s="144">
        <v>172</v>
      </c>
      <c r="B182" s="24" t="s">
        <v>1135</v>
      </c>
      <c r="C182" s="24" t="s">
        <v>92</v>
      </c>
      <c r="D182" s="24" t="s">
        <v>93</v>
      </c>
      <c r="E182" s="24" t="s">
        <v>94</v>
      </c>
      <c r="F182" s="24" t="s">
        <v>1136</v>
      </c>
      <c r="G182" s="24" t="s">
        <v>1137</v>
      </c>
      <c r="H182" s="25" t="s">
        <v>3</v>
      </c>
      <c r="I182" s="25">
        <v>3</v>
      </c>
      <c r="J182" s="24" t="s">
        <v>97</v>
      </c>
      <c r="K182" s="24">
        <v>1</v>
      </c>
      <c r="L182" s="26" t="s">
        <v>97</v>
      </c>
      <c r="M182" s="27" t="s">
        <v>1142</v>
      </c>
      <c r="N182" s="28" t="s">
        <v>1143</v>
      </c>
      <c r="O182" s="28" t="s">
        <v>100</v>
      </c>
      <c r="P182" s="148" t="s">
        <v>1144</v>
      </c>
      <c r="Q182" s="30" t="s">
        <v>1145</v>
      </c>
      <c r="R182" s="27" t="s">
        <v>1146</v>
      </c>
      <c r="S182" s="28"/>
      <c r="T182" s="237"/>
      <c r="U182" s="50"/>
      <c r="V182" s="35"/>
    </row>
    <row r="183" spans="1:22" ht="409.5" hidden="1" x14ac:dyDescent="0.35">
      <c r="A183" s="144">
        <v>173</v>
      </c>
      <c r="B183" s="24" t="s">
        <v>1135</v>
      </c>
      <c r="C183" s="24" t="s">
        <v>92</v>
      </c>
      <c r="D183" s="24" t="s">
        <v>93</v>
      </c>
      <c r="E183" s="24" t="s">
        <v>94</v>
      </c>
      <c r="F183" s="24" t="s">
        <v>1136</v>
      </c>
      <c r="G183" s="24" t="s">
        <v>1137</v>
      </c>
      <c r="H183" s="25" t="s">
        <v>3</v>
      </c>
      <c r="I183" s="25">
        <v>3</v>
      </c>
      <c r="J183" s="24" t="s">
        <v>428</v>
      </c>
      <c r="K183" s="24">
        <v>3</v>
      </c>
      <c r="L183" s="28" t="s">
        <v>428</v>
      </c>
      <c r="M183" s="27" t="s">
        <v>1147</v>
      </c>
      <c r="N183" s="28" t="s">
        <v>585</v>
      </c>
      <c r="O183" s="28" t="s">
        <v>431</v>
      </c>
      <c r="P183" s="148" t="s">
        <v>1148</v>
      </c>
      <c r="Q183" s="30" t="s">
        <v>1149</v>
      </c>
      <c r="R183" s="259" t="s">
        <v>2451</v>
      </c>
      <c r="S183" s="28" t="s">
        <v>1150</v>
      </c>
      <c r="T183" s="261">
        <v>15687.86</v>
      </c>
      <c r="U183" s="50" t="s">
        <v>1151</v>
      </c>
      <c r="V183" s="50" t="s">
        <v>1152</v>
      </c>
    </row>
    <row r="184" spans="1:22" ht="409.5" hidden="1" x14ac:dyDescent="0.35">
      <c r="A184" s="144">
        <v>174</v>
      </c>
      <c r="B184" s="24" t="s">
        <v>1135</v>
      </c>
      <c r="C184" s="24" t="s">
        <v>92</v>
      </c>
      <c r="D184" s="24" t="s">
        <v>93</v>
      </c>
      <c r="E184" s="24" t="s">
        <v>94</v>
      </c>
      <c r="F184" s="24" t="s">
        <v>1136</v>
      </c>
      <c r="G184" s="24" t="s">
        <v>1137</v>
      </c>
      <c r="H184" s="24" t="s">
        <v>3</v>
      </c>
      <c r="I184" s="61">
        <v>3</v>
      </c>
      <c r="J184" s="61" t="s">
        <v>915</v>
      </c>
      <c r="K184" s="61">
        <v>6</v>
      </c>
      <c r="L184" s="40" t="s">
        <v>916</v>
      </c>
      <c r="M184" s="124" t="s">
        <v>1153</v>
      </c>
      <c r="N184" s="124" t="s">
        <v>1154</v>
      </c>
      <c r="O184" s="40" t="s">
        <v>1155</v>
      </c>
      <c r="P184" s="148" t="s">
        <v>1156</v>
      </c>
      <c r="Q184" s="30" t="s">
        <v>1157</v>
      </c>
      <c r="R184" s="27" t="s">
        <v>1158</v>
      </c>
      <c r="S184" s="28"/>
      <c r="T184" s="237"/>
      <c r="U184" s="50"/>
      <c r="V184" s="35"/>
    </row>
    <row r="185" spans="1:22" ht="409.5" hidden="1" x14ac:dyDescent="0.35">
      <c r="A185" s="144">
        <v>175</v>
      </c>
      <c r="B185" s="24" t="s">
        <v>1135</v>
      </c>
      <c r="C185" s="24" t="s">
        <v>92</v>
      </c>
      <c r="D185" s="24" t="s">
        <v>93</v>
      </c>
      <c r="E185" s="24" t="s">
        <v>94</v>
      </c>
      <c r="F185" s="24" t="s">
        <v>1136</v>
      </c>
      <c r="G185" s="24" t="s">
        <v>1137</v>
      </c>
      <c r="H185" s="25" t="s">
        <v>104</v>
      </c>
      <c r="I185" s="25">
        <v>8</v>
      </c>
      <c r="J185" s="55" t="s">
        <v>105</v>
      </c>
      <c r="K185" s="55">
        <v>2</v>
      </c>
      <c r="L185" s="26" t="s">
        <v>106</v>
      </c>
      <c r="M185" s="27" t="s">
        <v>1159</v>
      </c>
      <c r="N185" s="28" t="s">
        <v>367</v>
      </c>
      <c r="O185" s="28" t="s">
        <v>109</v>
      </c>
      <c r="P185" s="148" t="s">
        <v>1160</v>
      </c>
      <c r="Q185" s="30" t="s">
        <v>1161</v>
      </c>
      <c r="R185" s="27" t="s">
        <v>1162</v>
      </c>
      <c r="S185" s="28" t="s">
        <v>1163</v>
      </c>
      <c r="T185" s="212" t="s">
        <v>1164</v>
      </c>
      <c r="U185" s="50" t="s">
        <v>526</v>
      </c>
      <c r="V185" s="35" t="s">
        <v>799</v>
      </c>
    </row>
    <row r="186" spans="1:22" ht="261" hidden="1" x14ac:dyDescent="0.35">
      <c r="A186" s="144">
        <v>176</v>
      </c>
      <c r="B186" s="24" t="s">
        <v>1135</v>
      </c>
      <c r="C186" s="24" t="s">
        <v>92</v>
      </c>
      <c r="D186" s="24" t="s">
        <v>93</v>
      </c>
      <c r="E186" s="24" t="s">
        <v>94</v>
      </c>
      <c r="F186" s="24" t="s">
        <v>1136</v>
      </c>
      <c r="G186" s="24" t="s">
        <v>1137</v>
      </c>
      <c r="H186" s="25" t="s">
        <v>998</v>
      </c>
      <c r="I186" s="25">
        <v>4</v>
      </c>
      <c r="J186" s="55" t="s">
        <v>1165</v>
      </c>
      <c r="K186" s="55">
        <v>2</v>
      </c>
      <c r="L186" s="26" t="s">
        <v>1165</v>
      </c>
      <c r="M186" s="27" t="s">
        <v>1166</v>
      </c>
      <c r="N186" s="28" t="s">
        <v>1167</v>
      </c>
      <c r="O186" s="28" t="s">
        <v>1168</v>
      </c>
      <c r="P186" s="148" t="s">
        <v>1169</v>
      </c>
      <c r="Q186" s="30" t="s">
        <v>1170</v>
      </c>
      <c r="R186" s="27" t="s">
        <v>1171</v>
      </c>
      <c r="S186" s="28"/>
      <c r="T186" s="237"/>
      <c r="U186" s="50"/>
      <c r="V186" s="35"/>
    </row>
    <row r="187" spans="1:22" ht="154" hidden="1" x14ac:dyDescent="0.35">
      <c r="A187" s="144">
        <v>177</v>
      </c>
      <c r="B187" s="24" t="s">
        <v>1135</v>
      </c>
      <c r="C187" s="24" t="s">
        <v>92</v>
      </c>
      <c r="D187" s="24" t="s">
        <v>93</v>
      </c>
      <c r="E187" s="24" t="s">
        <v>94</v>
      </c>
      <c r="F187" s="24" t="s">
        <v>1136</v>
      </c>
      <c r="G187" s="24" t="s">
        <v>1137</v>
      </c>
      <c r="H187" s="25" t="s">
        <v>998</v>
      </c>
      <c r="I187" s="25">
        <v>4</v>
      </c>
      <c r="J187" s="55" t="s">
        <v>1172</v>
      </c>
      <c r="K187" s="55">
        <v>3</v>
      </c>
      <c r="L187" s="26" t="s">
        <v>1172</v>
      </c>
      <c r="M187" s="27" t="s">
        <v>1173</v>
      </c>
      <c r="N187" s="28" t="s">
        <v>1174</v>
      </c>
      <c r="O187" s="28" t="s">
        <v>1175</v>
      </c>
      <c r="P187" s="148" t="s">
        <v>1176</v>
      </c>
      <c r="Q187" s="30" t="s">
        <v>1177</v>
      </c>
      <c r="R187" s="28" t="s">
        <v>1178</v>
      </c>
      <c r="S187" s="28"/>
      <c r="T187" s="237"/>
      <c r="U187" s="50"/>
      <c r="V187" s="35"/>
    </row>
    <row r="188" spans="1:22" ht="252" hidden="1" x14ac:dyDescent="0.35">
      <c r="A188" s="144">
        <v>178</v>
      </c>
      <c r="B188" s="24" t="s">
        <v>1135</v>
      </c>
      <c r="C188" s="24" t="s">
        <v>92</v>
      </c>
      <c r="D188" s="24" t="s">
        <v>93</v>
      </c>
      <c r="E188" s="24" t="s">
        <v>94</v>
      </c>
      <c r="F188" s="24" t="s">
        <v>1136</v>
      </c>
      <c r="G188" s="24" t="s">
        <v>1137</v>
      </c>
      <c r="H188" s="25" t="s">
        <v>998</v>
      </c>
      <c r="I188" s="25">
        <v>4</v>
      </c>
      <c r="J188" s="81" t="s">
        <v>999</v>
      </c>
      <c r="K188" s="24">
        <v>4</v>
      </c>
      <c r="L188" s="26" t="s">
        <v>999</v>
      </c>
      <c r="M188" s="27" t="s">
        <v>1179</v>
      </c>
      <c r="N188" s="28" t="s">
        <v>1180</v>
      </c>
      <c r="O188" s="28" t="s">
        <v>1001</v>
      </c>
      <c r="P188" s="148" t="s">
        <v>1181</v>
      </c>
      <c r="Q188" s="30" t="s">
        <v>1182</v>
      </c>
      <c r="R188" s="27" t="s">
        <v>1183</v>
      </c>
      <c r="S188" s="27" t="s">
        <v>1184</v>
      </c>
      <c r="T188" s="212" t="s">
        <v>1185</v>
      </c>
      <c r="U188" s="50" t="s">
        <v>1186</v>
      </c>
      <c r="V188" s="50" t="s">
        <v>1187</v>
      </c>
    </row>
    <row r="189" spans="1:22" ht="336" hidden="1" x14ac:dyDescent="0.35">
      <c r="A189" s="144">
        <v>179</v>
      </c>
      <c r="B189" s="24" t="s">
        <v>1135</v>
      </c>
      <c r="C189" s="24" t="s">
        <v>92</v>
      </c>
      <c r="D189" s="24" t="s">
        <v>93</v>
      </c>
      <c r="E189" s="24" t="s">
        <v>94</v>
      </c>
      <c r="F189" s="24" t="s">
        <v>1136</v>
      </c>
      <c r="G189" s="24" t="s">
        <v>1137</v>
      </c>
      <c r="H189" s="25" t="s">
        <v>104</v>
      </c>
      <c r="I189" s="25">
        <v>8</v>
      </c>
      <c r="J189" s="24" t="s">
        <v>262</v>
      </c>
      <c r="K189" s="24">
        <v>8</v>
      </c>
      <c r="L189" s="28" t="s">
        <v>262</v>
      </c>
      <c r="M189" s="27" t="s">
        <v>1188</v>
      </c>
      <c r="N189" s="68" t="s">
        <v>195</v>
      </c>
      <c r="O189" s="28" t="s">
        <v>264</v>
      </c>
      <c r="P189" s="148" t="s">
        <v>1189</v>
      </c>
      <c r="Q189" s="30" t="s">
        <v>1190</v>
      </c>
      <c r="R189" s="27" t="s">
        <v>1191</v>
      </c>
      <c r="S189" s="27" t="s">
        <v>1192</v>
      </c>
      <c r="T189" s="238" t="s">
        <v>1193</v>
      </c>
      <c r="U189" s="50" t="s">
        <v>269</v>
      </c>
      <c r="V189" s="50" t="s">
        <v>270</v>
      </c>
    </row>
    <row r="190" spans="1:22" ht="238" hidden="1" x14ac:dyDescent="0.35">
      <c r="A190" s="144">
        <v>180</v>
      </c>
      <c r="B190" s="24" t="s">
        <v>1135</v>
      </c>
      <c r="C190" s="24" t="s">
        <v>92</v>
      </c>
      <c r="D190" s="24" t="s">
        <v>93</v>
      </c>
      <c r="E190" s="24" t="s">
        <v>94</v>
      </c>
      <c r="F190" s="24" t="s">
        <v>1136</v>
      </c>
      <c r="G190" s="24" t="s">
        <v>1137</v>
      </c>
      <c r="H190" s="25" t="s">
        <v>104</v>
      </c>
      <c r="I190" s="25">
        <v>8</v>
      </c>
      <c r="J190" s="81" t="s">
        <v>334</v>
      </c>
      <c r="K190" s="55">
        <v>12</v>
      </c>
      <c r="L190" s="26" t="s">
        <v>334</v>
      </c>
      <c r="M190" s="27" t="s">
        <v>1194</v>
      </c>
      <c r="N190" s="28" t="s">
        <v>808</v>
      </c>
      <c r="O190" s="28" t="s">
        <v>337</v>
      </c>
      <c r="P190" s="148" t="s">
        <v>1195</v>
      </c>
      <c r="Q190" s="30" t="s">
        <v>1196</v>
      </c>
      <c r="R190" s="27" t="s">
        <v>1197</v>
      </c>
      <c r="S190" s="27" t="s">
        <v>1198</v>
      </c>
      <c r="T190" s="156">
        <v>1</v>
      </c>
      <c r="U190" s="50" t="s">
        <v>691</v>
      </c>
      <c r="V190" s="50" t="s">
        <v>343</v>
      </c>
    </row>
    <row r="191" spans="1:22" ht="409.5" hidden="1" x14ac:dyDescent="0.35">
      <c r="A191" s="144">
        <v>181</v>
      </c>
      <c r="B191" s="24" t="s">
        <v>1135</v>
      </c>
      <c r="C191" s="24" t="s">
        <v>92</v>
      </c>
      <c r="D191" s="24" t="s">
        <v>93</v>
      </c>
      <c r="E191" s="24" t="s">
        <v>94</v>
      </c>
      <c r="F191" s="24" t="s">
        <v>1136</v>
      </c>
      <c r="G191" s="24" t="s">
        <v>1137</v>
      </c>
      <c r="H191" s="25" t="s">
        <v>104</v>
      </c>
      <c r="I191" s="25" t="s">
        <v>789</v>
      </c>
      <c r="J191" s="55" t="s">
        <v>117</v>
      </c>
      <c r="K191" s="55" t="s">
        <v>160</v>
      </c>
      <c r="L191" s="28" t="s">
        <v>181</v>
      </c>
      <c r="M191" s="27" t="s">
        <v>1199</v>
      </c>
      <c r="N191" s="68" t="s">
        <v>725</v>
      </c>
      <c r="O191" s="28" t="s">
        <v>122</v>
      </c>
      <c r="P191" s="148" t="s">
        <v>1200</v>
      </c>
      <c r="Q191" s="30" t="s">
        <v>1201</v>
      </c>
      <c r="R191" s="27" t="s">
        <v>1202</v>
      </c>
      <c r="S191" s="27" t="s">
        <v>1203</v>
      </c>
      <c r="T191" s="156" t="s">
        <v>1204</v>
      </c>
      <c r="U191" s="50" t="s">
        <v>1205</v>
      </c>
      <c r="V191" s="50" t="s">
        <v>1206</v>
      </c>
    </row>
    <row r="192" spans="1:22" ht="409.5" hidden="1" x14ac:dyDescent="0.35">
      <c r="A192" s="144">
        <v>182</v>
      </c>
      <c r="B192" s="24" t="s">
        <v>1135</v>
      </c>
      <c r="C192" s="24" t="s">
        <v>92</v>
      </c>
      <c r="D192" s="24" t="s">
        <v>93</v>
      </c>
      <c r="E192" s="24" t="s">
        <v>94</v>
      </c>
      <c r="F192" s="24" t="s">
        <v>1136</v>
      </c>
      <c r="G192" s="24" t="s">
        <v>1137</v>
      </c>
      <c r="H192" s="24" t="s">
        <v>45</v>
      </c>
      <c r="I192" s="61">
        <v>7</v>
      </c>
      <c r="J192" s="61" t="s">
        <v>153</v>
      </c>
      <c r="K192" s="61">
        <v>1</v>
      </c>
      <c r="L192" s="28" t="s">
        <v>1207</v>
      </c>
      <c r="M192" s="27" t="s">
        <v>1208</v>
      </c>
      <c r="N192" s="28" t="s">
        <v>156</v>
      </c>
      <c r="O192" s="28" t="s">
        <v>157</v>
      </c>
      <c r="P192" s="149" t="s">
        <v>1209</v>
      </c>
      <c r="Q192" s="157" t="s">
        <v>1210</v>
      </c>
      <c r="R192" s="27" t="s">
        <v>1211</v>
      </c>
      <c r="S192" s="28"/>
      <c r="T192" s="237"/>
      <c r="U192" s="50"/>
      <c r="V192" s="35"/>
    </row>
    <row r="193" spans="1:22" ht="409.5" hidden="1" x14ac:dyDescent="0.35">
      <c r="A193" s="144">
        <v>183</v>
      </c>
      <c r="B193" s="24" t="s">
        <v>1135</v>
      </c>
      <c r="C193" s="24" t="s">
        <v>92</v>
      </c>
      <c r="D193" s="24" t="s">
        <v>93</v>
      </c>
      <c r="E193" s="24" t="s">
        <v>94</v>
      </c>
      <c r="F193" s="24" t="s">
        <v>1136</v>
      </c>
      <c r="G193" s="24" t="s">
        <v>1137</v>
      </c>
      <c r="H193" s="24" t="s">
        <v>104</v>
      </c>
      <c r="I193" s="61">
        <v>8</v>
      </c>
      <c r="J193" s="61" t="s">
        <v>193</v>
      </c>
      <c r="K193" s="38">
        <v>14</v>
      </c>
      <c r="L193" s="28" t="s">
        <v>193</v>
      </c>
      <c r="M193" s="27" t="s">
        <v>1212</v>
      </c>
      <c r="N193" s="28" t="s">
        <v>195</v>
      </c>
      <c r="O193" s="28" t="s">
        <v>196</v>
      </c>
      <c r="P193" s="145" t="s">
        <v>1213</v>
      </c>
      <c r="Q193" s="157" t="s">
        <v>1214</v>
      </c>
      <c r="R193" s="27" t="s">
        <v>1215</v>
      </c>
      <c r="S193" s="27" t="s">
        <v>1216</v>
      </c>
      <c r="T193" s="158">
        <v>4</v>
      </c>
      <c r="U193" s="27" t="s">
        <v>500</v>
      </c>
      <c r="V193" s="50" t="s">
        <v>501</v>
      </c>
    </row>
    <row r="194" spans="1:22" ht="294" hidden="1" x14ac:dyDescent="0.35">
      <c r="A194" s="144">
        <v>184</v>
      </c>
      <c r="B194" s="24" t="s">
        <v>1135</v>
      </c>
      <c r="C194" s="24" t="s">
        <v>92</v>
      </c>
      <c r="D194" s="24" t="s">
        <v>93</v>
      </c>
      <c r="E194" s="24" t="s">
        <v>94</v>
      </c>
      <c r="F194" s="24" t="s">
        <v>1136</v>
      </c>
      <c r="G194" s="24" t="s">
        <v>1137</v>
      </c>
      <c r="H194" s="24" t="s">
        <v>45</v>
      </c>
      <c r="I194" s="61">
        <v>7</v>
      </c>
      <c r="J194" s="61" t="s">
        <v>153</v>
      </c>
      <c r="K194" s="61" t="s">
        <v>160</v>
      </c>
      <c r="L194" s="28" t="s">
        <v>161</v>
      </c>
      <c r="M194" s="27" t="s">
        <v>1217</v>
      </c>
      <c r="N194" s="28" t="s">
        <v>156</v>
      </c>
      <c r="O194" s="28" t="s">
        <v>157</v>
      </c>
      <c r="P194" s="149" t="s">
        <v>1218</v>
      </c>
      <c r="Q194" s="157" t="s">
        <v>1219</v>
      </c>
      <c r="R194" s="27" t="s">
        <v>1220</v>
      </c>
      <c r="S194" s="28"/>
      <c r="T194" s="237"/>
      <c r="U194" s="50"/>
      <c r="V194" s="35"/>
    </row>
    <row r="195" spans="1:22" ht="409.5" hidden="1" x14ac:dyDescent="0.35">
      <c r="A195" s="144">
        <v>185</v>
      </c>
      <c r="B195" s="24" t="s">
        <v>1221</v>
      </c>
      <c r="C195" s="24" t="s">
        <v>92</v>
      </c>
      <c r="D195" s="24" t="s">
        <v>93</v>
      </c>
      <c r="E195" s="24" t="s">
        <v>94</v>
      </c>
      <c r="F195" s="24" t="s">
        <v>1222</v>
      </c>
      <c r="G195" s="24" t="s">
        <v>1223</v>
      </c>
      <c r="H195" s="25" t="s">
        <v>3</v>
      </c>
      <c r="I195" s="55">
        <v>3</v>
      </c>
      <c r="J195" s="24" t="s">
        <v>428</v>
      </c>
      <c r="K195" s="24">
        <v>3</v>
      </c>
      <c r="L195" s="26" t="s">
        <v>428</v>
      </c>
      <c r="M195" s="27" t="s">
        <v>1224</v>
      </c>
      <c r="N195" s="28" t="s">
        <v>1225</v>
      </c>
      <c r="O195" s="28" t="s">
        <v>431</v>
      </c>
      <c r="P195" s="148" t="s">
        <v>1226</v>
      </c>
      <c r="Q195" s="30" t="s">
        <v>1227</v>
      </c>
      <c r="R195" s="27" t="s">
        <v>1228</v>
      </c>
      <c r="S195" s="27" t="s">
        <v>1229</v>
      </c>
      <c r="T195" s="159">
        <v>990</v>
      </c>
      <c r="U195" s="50" t="s">
        <v>1151</v>
      </c>
      <c r="V195" s="50" t="s">
        <v>1152</v>
      </c>
    </row>
    <row r="196" spans="1:22" ht="364" hidden="1" x14ac:dyDescent="0.35">
      <c r="A196" s="144">
        <v>186</v>
      </c>
      <c r="B196" s="24" t="s">
        <v>1221</v>
      </c>
      <c r="C196" s="24" t="s">
        <v>92</v>
      </c>
      <c r="D196" s="24" t="s">
        <v>93</v>
      </c>
      <c r="E196" s="24" t="s">
        <v>94</v>
      </c>
      <c r="F196" s="24" t="s">
        <v>1222</v>
      </c>
      <c r="G196" s="24" t="s">
        <v>1223</v>
      </c>
      <c r="H196" s="25" t="s">
        <v>104</v>
      </c>
      <c r="I196" s="55">
        <v>8</v>
      </c>
      <c r="J196" s="24" t="s">
        <v>105</v>
      </c>
      <c r="K196" s="24">
        <v>2</v>
      </c>
      <c r="L196" s="26" t="s">
        <v>106</v>
      </c>
      <c r="M196" s="27" t="s">
        <v>1230</v>
      </c>
      <c r="N196" s="28" t="s">
        <v>367</v>
      </c>
      <c r="O196" s="28" t="s">
        <v>109</v>
      </c>
      <c r="P196" s="148" t="s">
        <v>1231</v>
      </c>
      <c r="Q196" s="30" t="s">
        <v>1232</v>
      </c>
      <c r="R196" s="27" t="s">
        <v>1233</v>
      </c>
      <c r="S196" s="28" t="s">
        <v>1234</v>
      </c>
      <c r="T196" s="212" t="s">
        <v>1235</v>
      </c>
      <c r="U196" s="50" t="s">
        <v>1236</v>
      </c>
      <c r="V196" s="28" t="s">
        <v>1237</v>
      </c>
    </row>
    <row r="197" spans="1:22" ht="409.5" hidden="1" x14ac:dyDescent="0.35">
      <c r="A197" s="144">
        <v>187</v>
      </c>
      <c r="B197" s="24" t="s">
        <v>1221</v>
      </c>
      <c r="C197" s="24" t="s">
        <v>92</v>
      </c>
      <c r="D197" s="24" t="s">
        <v>93</v>
      </c>
      <c r="E197" s="24" t="s">
        <v>94</v>
      </c>
      <c r="F197" s="24" t="s">
        <v>1222</v>
      </c>
      <c r="G197" s="24" t="s">
        <v>1223</v>
      </c>
      <c r="H197" s="25" t="s">
        <v>1238</v>
      </c>
      <c r="I197" s="55">
        <v>9</v>
      </c>
      <c r="J197" s="55" t="s">
        <v>1238</v>
      </c>
      <c r="K197" s="55">
        <v>1</v>
      </c>
      <c r="L197" s="26" t="s">
        <v>1239</v>
      </c>
      <c r="M197" s="27" t="s">
        <v>1240</v>
      </c>
      <c r="N197" s="28" t="s">
        <v>1241</v>
      </c>
      <c r="O197" s="28" t="s">
        <v>1242</v>
      </c>
      <c r="P197" s="148" t="s">
        <v>1243</v>
      </c>
      <c r="Q197" s="30" t="s">
        <v>1244</v>
      </c>
      <c r="R197" s="27" t="s">
        <v>1245</v>
      </c>
      <c r="S197" s="28"/>
      <c r="T197" s="237"/>
      <c r="U197" s="50"/>
      <c r="V197" s="35"/>
    </row>
    <row r="198" spans="1:22" ht="409.5" hidden="1" x14ac:dyDescent="0.35">
      <c r="A198" s="144">
        <v>188</v>
      </c>
      <c r="B198" s="24" t="s">
        <v>1221</v>
      </c>
      <c r="C198" s="24" t="s">
        <v>92</v>
      </c>
      <c r="D198" s="24" t="s">
        <v>93</v>
      </c>
      <c r="E198" s="24" t="s">
        <v>94</v>
      </c>
      <c r="F198" s="24" t="s">
        <v>1222</v>
      </c>
      <c r="G198" s="24" t="s">
        <v>1223</v>
      </c>
      <c r="H198" s="25" t="s">
        <v>104</v>
      </c>
      <c r="I198" s="25" t="s">
        <v>789</v>
      </c>
      <c r="J198" s="55" t="s">
        <v>117</v>
      </c>
      <c r="K198" s="55" t="s">
        <v>160</v>
      </c>
      <c r="L198" s="26" t="s">
        <v>181</v>
      </c>
      <c r="M198" s="27" t="s">
        <v>1246</v>
      </c>
      <c r="N198" s="28" t="s">
        <v>725</v>
      </c>
      <c r="O198" s="28" t="s">
        <v>122</v>
      </c>
      <c r="P198" s="148" t="s">
        <v>1247</v>
      </c>
      <c r="Q198" s="30" t="s">
        <v>1248</v>
      </c>
      <c r="R198" s="27" t="s">
        <v>1249</v>
      </c>
      <c r="S198" s="28"/>
      <c r="T198" s="237"/>
      <c r="U198" s="50"/>
      <c r="V198" s="35"/>
    </row>
    <row r="199" spans="1:22" ht="409.5" hidden="1" x14ac:dyDescent="0.35">
      <c r="A199" s="144">
        <v>189</v>
      </c>
      <c r="B199" s="24" t="s">
        <v>1221</v>
      </c>
      <c r="C199" s="24" t="s">
        <v>92</v>
      </c>
      <c r="D199" s="24" t="s">
        <v>93</v>
      </c>
      <c r="E199" s="24" t="s">
        <v>94</v>
      </c>
      <c r="F199" s="24" t="s">
        <v>1222</v>
      </c>
      <c r="G199" s="24" t="s">
        <v>1223</v>
      </c>
      <c r="H199" s="24" t="s">
        <v>45</v>
      </c>
      <c r="I199" s="61">
        <v>7</v>
      </c>
      <c r="J199" s="61" t="s">
        <v>153</v>
      </c>
      <c r="K199" s="61">
        <v>1</v>
      </c>
      <c r="L199" s="28" t="s">
        <v>1207</v>
      </c>
      <c r="M199" s="27" t="s">
        <v>1250</v>
      </c>
      <c r="N199" s="28" t="s">
        <v>156</v>
      </c>
      <c r="O199" s="28" t="s">
        <v>157</v>
      </c>
      <c r="P199" s="148" t="s">
        <v>1251</v>
      </c>
      <c r="Q199" s="30" t="s">
        <v>1252</v>
      </c>
      <c r="R199" s="27" t="s">
        <v>1253</v>
      </c>
      <c r="S199" s="28"/>
      <c r="T199" s="237"/>
      <c r="U199" s="50"/>
      <c r="V199" s="35"/>
    </row>
    <row r="200" spans="1:22" ht="409.5" hidden="1" x14ac:dyDescent="0.35">
      <c r="A200" s="144">
        <v>190</v>
      </c>
      <c r="B200" s="24" t="s">
        <v>1221</v>
      </c>
      <c r="C200" s="24" t="s">
        <v>92</v>
      </c>
      <c r="D200" s="24" t="s">
        <v>93</v>
      </c>
      <c r="E200" s="24" t="s">
        <v>94</v>
      </c>
      <c r="F200" s="24" t="s">
        <v>1222</v>
      </c>
      <c r="G200" s="24" t="s">
        <v>1223</v>
      </c>
      <c r="H200" s="24" t="s">
        <v>104</v>
      </c>
      <c r="I200" s="61">
        <v>8</v>
      </c>
      <c r="J200" s="61" t="s">
        <v>193</v>
      </c>
      <c r="K200" s="38">
        <v>14</v>
      </c>
      <c r="L200" s="28" t="s">
        <v>193</v>
      </c>
      <c r="M200" s="27" t="s">
        <v>1254</v>
      </c>
      <c r="N200" s="28" t="s">
        <v>863</v>
      </c>
      <c r="O200" s="28" t="s">
        <v>196</v>
      </c>
      <c r="P200" s="148" t="s">
        <v>1255</v>
      </c>
      <c r="Q200" s="30" t="s">
        <v>1256</v>
      </c>
      <c r="R200" s="27" t="s">
        <v>1257</v>
      </c>
      <c r="S200" s="28" t="s">
        <v>1258</v>
      </c>
      <c r="T200" s="158" t="s">
        <v>1259</v>
      </c>
      <c r="U200" s="28" t="s">
        <v>1260</v>
      </c>
      <c r="V200" s="28" t="s">
        <v>1261</v>
      </c>
    </row>
    <row r="201" spans="1:22" ht="409.5" hidden="1" x14ac:dyDescent="0.35">
      <c r="A201" s="144">
        <v>191</v>
      </c>
      <c r="B201" s="24" t="s">
        <v>1221</v>
      </c>
      <c r="C201" s="24" t="s">
        <v>92</v>
      </c>
      <c r="D201" s="24" t="s">
        <v>93</v>
      </c>
      <c r="E201" s="24" t="s">
        <v>94</v>
      </c>
      <c r="F201" s="24" t="s">
        <v>1222</v>
      </c>
      <c r="G201" s="24" t="s">
        <v>1223</v>
      </c>
      <c r="H201" s="24" t="s">
        <v>104</v>
      </c>
      <c r="I201" s="38">
        <v>8</v>
      </c>
      <c r="J201" s="61" t="s">
        <v>145</v>
      </c>
      <c r="K201" s="38">
        <v>16</v>
      </c>
      <c r="L201" s="28" t="s">
        <v>146</v>
      </c>
      <c r="M201" s="27" t="s">
        <v>1262</v>
      </c>
      <c r="N201" s="28" t="s">
        <v>817</v>
      </c>
      <c r="O201" s="28" t="s">
        <v>148</v>
      </c>
      <c r="P201" s="148" t="s">
        <v>1263</v>
      </c>
      <c r="Q201" s="30" t="s">
        <v>1264</v>
      </c>
      <c r="R201" s="27" t="s">
        <v>1265</v>
      </c>
      <c r="S201" s="28"/>
      <c r="T201" s="237"/>
      <c r="U201" s="50"/>
      <c r="V201" s="35"/>
    </row>
    <row r="202" spans="1:22" ht="294" hidden="1" x14ac:dyDescent="0.35">
      <c r="A202" s="144">
        <v>192</v>
      </c>
      <c r="B202" s="24" t="s">
        <v>1221</v>
      </c>
      <c r="C202" s="24" t="s">
        <v>92</v>
      </c>
      <c r="D202" s="24" t="s">
        <v>93</v>
      </c>
      <c r="E202" s="24" t="s">
        <v>94</v>
      </c>
      <c r="F202" s="24" t="s">
        <v>1222</v>
      </c>
      <c r="G202" s="24" t="s">
        <v>1223</v>
      </c>
      <c r="H202" s="24" t="s">
        <v>45</v>
      </c>
      <c r="I202" s="61">
        <v>7</v>
      </c>
      <c r="J202" s="61" t="s">
        <v>153</v>
      </c>
      <c r="K202" s="61" t="s">
        <v>160</v>
      </c>
      <c r="L202" s="28" t="s">
        <v>161</v>
      </c>
      <c r="M202" s="27" t="s">
        <v>1266</v>
      </c>
      <c r="N202" s="28" t="s">
        <v>156</v>
      </c>
      <c r="O202" s="28" t="s">
        <v>157</v>
      </c>
      <c r="P202" s="148" t="s">
        <v>1267</v>
      </c>
      <c r="Q202" s="28" t="s">
        <v>873</v>
      </c>
      <c r="R202" s="27" t="s">
        <v>1268</v>
      </c>
      <c r="S202" s="28"/>
      <c r="T202" s="237"/>
      <c r="U202" s="50"/>
      <c r="V202" s="35"/>
    </row>
    <row r="203" spans="1:22" ht="409.5" hidden="1" x14ac:dyDescent="0.35">
      <c r="A203" s="144">
        <v>193</v>
      </c>
      <c r="B203" s="24" t="s">
        <v>1269</v>
      </c>
      <c r="C203" s="24" t="s">
        <v>92</v>
      </c>
      <c r="D203" s="24" t="s">
        <v>93</v>
      </c>
      <c r="E203" s="24" t="s">
        <v>94</v>
      </c>
      <c r="F203" s="24" t="s">
        <v>1270</v>
      </c>
      <c r="G203" s="24" t="s">
        <v>1271</v>
      </c>
      <c r="H203" s="25" t="s">
        <v>466</v>
      </c>
      <c r="I203" s="25">
        <v>1</v>
      </c>
      <c r="J203" s="24" t="s">
        <v>835</v>
      </c>
      <c r="K203" s="24">
        <v>3</v>
      </c>
      <c r="L203" s="26" t="s">
        <v>836</v>
      </c>
      <c r="M203" s="27" t="s">
        <v>1272</v>
      </c>
      <c r="N203" s="28" t="s">
        <v>136</v>
      </c>
      <c r="O203" s="28" t="s">
        <v>838</v>
      </c>
      <c r="P203" s="148" t="s">
        <v>1273</v>
      </c>
      <c r="Q203" s="27" t="s">
        <v>1274</v>
      </c>
      <c r="R203" s="27" t="s">
        <v>1275</v>
      </c>
      <c r="S203" s="27" t="s">
        <v>1276</v>
      </c>
      <c r="T203" s="171">
        <v>1508</v>
      </c>
      <c r="U203" s="28" t="s">
        <v>1277</v>
      </c>
      <c r="V203" s="28" t="s">
        <v>1278</v>
      </c>
    </row>
    <row r="204" spans="1:22" ht="409.5" hidden="1" x14ac:dyDescent="0.35">
      <c r="A204" s="144">
        <v>194</v>
      </c>
      <c r="B204" s="24" t="s">
        <v>1269</v>
      </c>
      <c r="C204" s="24" t="s">
        <v>92</v>
      </c>
      <c r="D204" s="24" t="s">
        <v>93</v>
      </c>
      <c r="E204" s="24" t="s">
        <v>94</v>
      </c>
      <c r="F204" s="24" t="s">
        <v>1270</v>
      </c>
      <c r="G204" s="24" t="s">
        <v>1271</v>
      </c>
      <c r="H204" s="25" t="s">
        <v>3</v>
      </c>
      <c r="I204" s="25">
        <v>3</v>
      </c>
      <c r="J204" s="24" t="s">
        <v>428</v>
      </c>
      <c r="K204" s="24">
        <v>3</v>
      </c>
      <c r="L204" s="28" t="s">
        <v>428</v>
      </c>
      <c r="M204" s="27" t="s">
        <v>1279</v>
      </c>
      <c r="N204" s="28" t="s">
        <v>1225</v>
      </c>
      <c r="O204" s="28" t="s">
        <v>431</v>
      </c>
      <c r="P204" s="148" t="s">
        <v>1280</v>
      </c>
      <c r="Q204" s="67" t="s">
        <v>1281</v>
      </c>
      <c r="R204" s="27" t="s">
        <v>1282</v>
      </c>
      <c r="S204" s="59" t="s">
        <v>1283</v>
      </c>
      <c r="T204" s="239">
        <v>3335.4</v>
      </c>
      <c r="U204" s="59" t="s">
        <v>1151</v>
      </c>
      <c r="V204" s="59" t="s">
        <v>1284</v>
      </c>
    </row>
    <row r="205" spans="1:22" ht="274.5" hidden="1" x14ac:dyDescent="0.35">
      <c r="A205" s="144">
        <v>195</v>
      </c>
      <c r="B205" s="24" t="s">
        <v>1269</v>
      </c>
      <c r="C205" s="24" t="s">
        <v>92</v>
      </c>
      <c r="D205" s="24" t="s">
        <v>93</v>
      </c>
      <c r="E205" s="24" t="s">
        <v>94</v>
      </c>
      <c r="F205" s="24" t="s">
        <v>1270</v>
      </c>
      <c r="G205" s="24" t="s">
        <v>1271</v>
      </c>
      <c r="H205" s="25" t="s">
        <v>104</v>
      </c>
      <c r="I205" s="25">
        <v>8</v>
      </c>
      <c r="J205" s="55" t="s">
        <v>105</v>
      </c>
      <c r="K205" s="55">
        <v>2</v>
      </c>
      <c r="L205" s="26" t="s">
        <v>106</v>
      </c>
      <c r="M205" s="27" t="s">
        <v>1285</v>
      </c>
      <c r="N205" s="28" t="s">
        <v>367</v>
      </c>
      <c r="O205" s="28" t="s">
        <v>109</v>
      </c>
      <c r="P205" s="148" t="s">
        <v>1286</v>
      </c>
      <c r="Q205" s="27" t="s">
        <v>1287</v>
      </c>
      <c r="R205" s="27" t="s">
        <v>2452</v>
      </c>
      <c r="S205" s="27" t="s">
        <v>2453</v>
      </c>
      <c r="T205" s="169"/>
      <c r="U205" s="50"/>
      <c r="V205" s="28"/>
    </row>
    <row r="206" spans="1:22" ht="283.5" hidden="1" x14ac:dyDescent="0.35">
      <c r="A206" s="144">
        <v>196</v>
      </c>
      <c r="B206" s="24" t="s">
        <v>1269</v>
      </c>
      <c r="C206" s="24" t="s">
        <v>92</v>
      </c>
      <c r="D206" s="24" t="s">
        <v>93</v>
      </c>
      <c r="E206" s="24" t="s">
        <v>94</v>
      </c>
      <c r="F206" s="24" t="s">
        <v>1270</v>
      </c>
      <c r="G206" s="24" t="s">
        <v>1271</v>
      </c>
      <c r="H206" s="25" t="s">
        <v>104</v>
      </c>
      <c r="I206" s="25">
        <v>8</v>
      </c>
      <c r="J206" s="81" t="s">
        <v>334</v>
      </c>
      <c r="K206" s="55">
        <v>12</v>
      </c>
      <c r="L206" s="26" t="s">
        <v>334</v>
      </c>
      <c r="M206" s="27" t="s">
        <v>1288</v>
      </c>
      <c r="N206" s="28" t="s">
        <v>808</v>
      </c>
      <c r="O206" s="28" t="s">
        <v>337</v>
      </c>
      <c r="P206" s="148" t="s">
        <v>1289</v>
      </c>
      <c r="Q206" s="160" t="s">
        <v>1290</v>
      </c>
      <c r="R206" s="27" t="s">
        <v>1291</v>
      </c>
      <c r="S206" s="154" t="s">
        <v>1292</v>
      </c>
      <c r="T206" s="102">
        <v>1</v>
      </c>
      <c r="U206" s="28" t="s">
        <v>1293</v>
      </c>
      <c r="V206" s="28" t="s">
        <v>1294</v>
      </c>
    </row>
    <row r="207" spans="1:22" ht="409.5" hidden="1" x14ac:dyDescent="0.35">
      <c r="A207" s="144">
        <v>197</v>
      </c>
      <c r="B207" s="24" t="s">
        <v>1269</v>
      </c>
      <c r="C207" s="24" t="s">
        <v>92</v>
      </c>
      <c r="D207" s="24" t="s">
        <v>93</v>
      </c>
      <c r="E207" s="24" t="s">
        <v>94</v>
      </c>
      <c r="F207" s="24" t="s">
        <v>1270</v>
      </c>
      <c r="G207" s="24" t="s">
        <v>1271</v>
      </c>
      <c r="H207" s="25" t="s">
        <v>104</v>
      </c>
      <c r="I207" s="25">
        <v>8</v>
      </c>
      <c r="J207" s="81" t="s">
        <v>133</v>
      </c>
      <c r="K207" s="55">
        <v>17</v>
      </c>
      <c r="L207" s="26" t="s">
        <v>134</v>
      </c>
      <c r="M207" s="27" t="s">
        <v>1295</v>
      </c>
      <c r="N207" s="28" t="s">
        <v>817</v>
      </c>
      <c r="O207" s="28" t="s">
        <v>137</v>
      </c>
      <c r="P207" s="148" t="s">
        <v>1296</v>
      </c>
      <c r="Q207" s="161" t="s">
        <v>1297</v>
      </c>
      <c r="R207" s="154" t="s">
        <v>1298</v>
      </c>
      <c r="S207" s="240" t="s">
        <v>1299</v>
      </c>
      <c r="T207" s="102" t="s">
        <v>1300</v>
      </c>
      <c r="U207" s="28" t="s">
        <v>1301</v>
      </c>
      <c r="V207" s="28" t="s">
        <v>1302</v>
      </c>
    </row>
    <row r="208" spans="1:22" ht="409.5" hidden="1" x14ac:dyDescent="0.35">
      <c r="A208" s="144">
        <v>198</v>
      </c>
      <c r="B208" s="24" t="s">
        <v>1269</v>
      </c>
      <c r="C208" s="24" t="s">
        <v>92</v>
      </c>
      <c r="D208" s="24" t="s">
        <v>93</v>
      </c>
      <c r="E208" s="24" t="s">
        <v>94</v>
      </c>
      <c r="F208" s="24" t="s">
        <v>1270</v>
      </c>
      <c r="G208" s="24" t="s">
        <v>1271</v>
      </c>
      <c r="H208" s="25" t="s">
        <v>104</v>
      </c>
      <c r="I208" s="25" t="s">
        <v>789</v>
      </c>
      <c r="J208" s="55" t="s">
        <v>117</v>
      </c>
      <c r="K208" s="55" t="s">
        <v>160</v>
      </c>
      <c r="L208" s="28" t="s">
        <v>181</v>
      </c>
      <c r="M208" s="27" t="s">
        <v>1303</v>
      </c>
      <c r="N208" s="68" t="s">
        <v>725</v>
      </c>
      <c r="O208" s="28" t="s">
        <v>122</v>
      </c>
      <c r="P208" s="148" t="s">
        <v>1304</v>
      </c>
      <c r="Q208" s="162" t="s">
        <v>1305</v>
      </c>
      <c r="R208" s="27" t="s">
        <v>1306</v>
      </c>
      <c r="S208" s="154" t="s">
        <v>1307</v>
      </c>
      <c r="T208" s="102" t="s">
        <v>1308</v>
      </c>
      <c r="U208" s="28" t="s">
        <v>1309</v>
      </c>
      <c r="V208" s="28" t="s">
        <v>1310</v>
      </c>
    </row>
    <row r="209" spans="1:22" ht="409.5" hidden="1" x14ac:dyDescent="0.35">
      <c r="A209" s="144">
        <v>199</v>
      </c>
      <c r="B209" s="24" t="s">
        <v>1269</v>
      </c>
      <c r="C209" s="24" t="s">
        <v>92</v>
      </c>
      <c r="D209" s="24" t="s">
        <v>93</v>
      </c>
      <c r="E209" s="24" t="s">
        <v>94</v>
      </c>
      <c r="F209" s="24" t="s">
        <v>1270</v>
      </c>
      <c r="G209" s="24" t="s">
        <v>1271</v>
      </c>
      <c r="H209" s="24" t="s">
        <v>45</v>
      </c>
      <c r="I209" s="61">
        <v>7</v>
      </c>
      <c r="J209" s="61" t="s">
        <v>153</v>
      </c>
      <c r="K209" s="61">
        <v>1</v>
      </c>
      <c r="L209" s="28" t="s">
        <v>1207</v>
      </c>
      <c r="M209" s="27" t="s">
        <v>1311</v>
      </c>
      <c r="N209" s="28" t="s">
        <v>156</v>
      </c>
      <c r="O209" s="28" t="s">
        <v>157</v>
      </c>
      <c r="P209" s="148" t="s">
        <v>1312</v>
      </c>
      <c r="Q209" s="27" t="s">
        <v>1313</v>
      </c>
      <c r="R209" s="27" t="s">
        <v>1314</v>
      </c>
      <c r="S209" s="28"/>
      <c r="T209" s="237"/>
      <c r="U209" s="50"/>
      <c r="V209" s="35"/>
    </row>
    <row r="210" spans="1:22" ht="409.5" hidden="1" x14ac:dyDescent="0.35">
      <c r="A210" s="144">
        <v>200</v>
      </c>
      <c r="B210" s="24" t="s">
        <v>1269</v>
      </c>
      <c r="C210" s="24" t="s">
        <v>92</v>
      </c>
      <c r="D210" s="24" t="s">
        <v>93</v>
      </c>
      <c r="E210" s="24" t="s">
        <v>94</v>
      </c>
      <c r="F210" s="24" t="s">
        <v>1270</v>
      </c>
      <c r="G210" s="24" t="s">
        <v>1271</v>
      </c>
      <c r="H210" s="24" t="s">
        <v>104</v>
      </c>
      <c r="I210" s="61">
        <v>8</v>
      </c>
      <c r="J210" s="61" t="s">
        <v>193</v>
      </c>
      <c r="K210" s="38">
        <v>14</v>
      </c>
      <c r="L210" s="28" t="s">
        <v>193</v>
      </c>
      <c r="M210" s="27" t="s">
        <v>1315</v>
      </c>
      <c r="N210" s="28" t="s">
        <v>195</v>
      </c>
      <c r="O210" s="28" t="s">
        <v>196</v>
      </c>
      <c r="P210" s="148" t="s">
        <v>1316</v>
      </c>
      <c r="Q210" s="27" t="s">
        <v>1317</v>
      </c>
      <c r="R210" s="27" t="s">
        <v>1318</v>
      </c>
      <c r="S210" s="28" t="s">
        <v>1319</v>
      </c>
      <c r="T210" s="158">
        <v>2</v>
      </c>
      <c r="U210" s="50" t="s">
        <v>500</v>
      </c>
      <c r="V210" s="50" t="s">
        <v>1320</v>
      </c>
    </row>
    <row r="211" spans="1:22" ht="409.5" hidden="1" x14ac:dyDescent="0.35">
      <c r="A211" s="144">
        <v>201</v>
      </c>
      <c r="B211" s="24" t="s">
        <v>1269</v>
      </c>
      <c r="C211" s="24" t="s">
        <v>92</v>
      </c>
      <c r="D211" s="24" t="s">
        <v>93</v>
      </c>
      <c r="E211" s="24" t="s">
        <v>94</v>
      </c>
      <c r="F211" s="24" t="s">
        <v>1270</v>
      </c>
      <c r="G211" s="24" t="s">
        <v>1271</v>
      </c>
      <c r="H211" s="24" t="s">
        <v>104</v>
      </c>
      <c r="I211" s="38">
        <v>8</v>
      </c>
      <c r="J211" s="61" t="s">
        <v>145</v>
      </c>
      <c r="K211" s="38">
        <v>16</v>
      </c>
      <c r="L211" s="28" t="s">
        <v>146</v>
      </c>
      <c r="M211" s="27" t="s">
        <v>1321</v>
      </c>
      <c r="N211" s="28" t="s">
        <v>817</v>
      </c>
      <c r="O211" s="28" t="s">
        <v>148</v>
      </c>
      <c r="P211" s="148" t="s">
        <v>1322</v>
      </c>
      <c r="Q211" s="160" t="s">
        <v>1323</v>
      </c>
      <c r="R211" s="154" t="s">
        <v>1324</v>
      </c>
      <c r="S211" s="154" t="s">
        <v>1325</v>
      </c>
      <c r="T211" s="212"/>
      <c r="U211" s="27"/>
      <c r="V211" s="27"/>
    </row>
    <row r="212" spans="1:22" ht="294" hidden="1" x14ac:dyDescent="0.35">
      <c r="A212" s="144">
        <v>202</v>
      </c>
      <c r="B212" s="24" t="s">
        <v>1269</v>
      </c>
      <c r="C212" s="24" t="s">
        <v>92</v>
      </c>
      <c r="D212" s="24" t="s">
        <v>93</v>
      </c>
      <c r="E212" s="24" t="s">
        <v>94</v>
      </c>
      <c r="F212" s="24" t="s">
        <v>1270</v>
      </c>
      <c r="G212" s="24" t="s">
        <v>1271</v>
      </c>
      <c r="H212" s="24" t="s">
        <v>45</v>
      </c>
      <c r="I212" s="61">
        <v>7</v>
      </c>
      <c r="J212" s="61" t="s">
        <v>153</v>
      </c>
      <c r="K212" s="61" t="s">
        <v>160</v>
      </c>
      <c r="L212" s="28" t="s">
        <v>161</v>
      </c>
      <c r="M212" s="27" t="s">
        <v>1326</v>
      </c>
      <c r="N212" s="28" t="s">
        <v>156</v>
      </c>
      <c r="O212" s="28" t="s">
        <v>157</v>
      </c>
      <c r="P212" s="148" t="s">
        <v>1327</v>
      </c>
      <c r="Q212" s="91" t="s">
        <v>1328</v>
      </c>
      <c r="R212" s="163" t="s">
        <v>1329</v>
      </c>
      <c r="S212" s="28"/>
      <c r="T212" s="237"/>
      <c r="U212" s="50"/>
      <c r="V212" s="35"/>
    </row>
    <row r="213" spans="1:22" ht="409.5" hidden="1" x14ac:dyDescent="0.35">
      <c r="A213" s="144">
        <v>203</v>
      </c>
      <c r="B213" s="24" t="s">
        <v>1330</v>
      </c>
      <c r="C213" s="24" t="s">
        <v>92</v>
      </c>
      <c r="D213" s="24" t="s">
        <v>93</v>
      </c>
      <c r="E213" s="24" t="s">
        <v>94</v>
      </c>
      <c r="F213" s="24" t="s">
        <v>1331</v>
      </c>
      <c r="G213" s="24" t="s">
        <v>1332</v>
      </c>
      <c r="H213" s="25" t="s">
        <v>466</v>
      </c>
      <c r="I213" s="25">
        <v>1</v>
      </c>
      <c r="J213" s="24" t="s">
        <v>835</v>
      </c>
      <c r="K213" s="24">
        <v>3</v>
      </c>
      <c r="L213" s="26" t="s">
        <v>836</v>
      </c>
      <c r="M213" s="27" t="s">
        <v>1333</v>
      </c>
      <c r="N213" s="28" t="s">
        <v>136</v>
      </c>
      <c r="O213" s="28" t="s">
        <v>838</v>
      </c>
      <c r="P213" s="164" t="s">
        <v>1334</v>
      </c>
      <c r="Q213" s="67" t="s">
        <v>1335</v>
      </c>
      <c r="R213" s="27" t="s">
        <v>1336</v>
      </c>
      <c r="S213" s="27" t="s">
        <v>1337</v>
      </c>
      <c r="T213" s="165" t="s">
        <v>1338</v>
      </c>
      <c r="U213" s="28" t="s">
        <v>1339</v>
      </c>
      <c r="V213" s="59" t="s">
        <v>1340</v>
      </c>
    </row>
    <row r="214" spans="1:22" ht="217.5" hidden="1" x14ac:dyDescent="0.35">
      <c r="A214" s="144">
        <v>204</v>
      </c>
      <c r="B214" s="24" t="s">
        <v>1330</v>
      </c>
      <c r="C214" s="24" t="s">
        <v>92</v>
      </c>
      <c r="D214" s="24" t="s">
        <v>93</v>
      </c>
      <c r="E214" s="24" t="s">
        <v>94</v>
      </c>
      <c r="F214" s="24" t="s">
        <v>1331</v>
      </c>
      <c r="G214" s="24" t="s">
        <v>1332</v>
      </c>
      <c r="H214" s="25" t="s">
        <v>3</v>
      </c>
      <c r="I214" s="25">
        <v>3</v>
      </c>
      <c r="J214" s="24" t="s">
        <v>97</v>
      </c>
      <c r="K214" s="24">
        <v>1</v>
      </c>
      <c r="L214" s="26" t="s">
        <v>97</v>
      </c>
      <c r="M214" s="27" t="s">
        <v>1341</v>
      </c>
      <c r="N214" s="28" t="s">
        <v>326</v>
      </c>
      <c r="O214" s="28" t="s">
        <v>100</v>
      </c>
      <c r="P214" s="164" t="s">
        <v>1342</v>
      </c>
      <c r="Q214" s="30" t="s">
        <v>1343</v>
      </c>
      <c r="R214" s="27" t="s">
        <v>1344</v>
      </c>
      <c r="S214" s="33"/>
      <c r="T214" s="33"/>
      <c r="U214" s="33"/>
      <c r="V214" s="33"/>
    </row>
    <row r="215" spans="1:22" ht="409.5" hidden="1" x14ac:dyDescent="0.35">
      <c r="A215" s="144">
        <v>205</v>
      </c>
      <c r="B215" s="24" t="s">
        <v>1330</v>
      </c>
      <c r="C215" s="24" t="s">
        <v>92</v>
      </c>
      <c r="D215" s="24" t="s">
        <v>93</v>
      </c>
      <c r="E215" s="24" t="s">
        <v>94</v>
      </c>
      <c r="F215" s="24" t="s">
        <v>1331</v>
      </c>
      <c r="G215" s="24" t="s">
        <v>1332</v>
      </c>
      <c r="H215" s="25" t="s">
        <v>104</v>
      </c>
      <c r="I215" s="25" t="s">
        <v>789</v>
      </c>
      <c r="J215" s="55" t="s">
        <v>117</v>
      </c>
      <c r="K215" s="55" t="s">
        <v>160</v>
      </c>
      <c r="L215" s="28" t="s">
        <v>181</v>
      </c>
      <c r="M215" s="27" t="s">
        <v>1345</v>
      </c>
      <c r="N215" s="68" t="s">
        <v>725</v>
      </c>
      <c r="O215" s="28" t="s">
        <v>122</v>
      </c>
      <c r="P215" s="164" t="s">
        <v>1346</v>
      </c>
      <c r="Q215" s="30" t="s">
        <v>1347</v>
      </c>
      <c r="R215" s="27" t="s">
        <v>1348</v>
      </c>
      <c r="S215" s="27" t="s">
        <v>1349</v>
      </c>
      <c r="T215" s="155">
        <v>1</v>
      </c>
      <c r="U215" s="33" t="s">
        <v>887</v>
      </c>
      <c r="V215" s="33" t="s">
        <v>1350</v>
      </c>
    </row>
    <row r="216" spans="1:22" ht="409.5" hidden="1" x14ac:dyDescent="0.35">
      <c r="A216" s="144">
        <v>206</v>
      </c>
      <c r="B216" s="24" t="s">
        <v>1330</v>
      </c>
      <c r="C216" s="24" t="s">
        <v>92</v>
      </c>
      <c r="D216" s="24" t="s">
        <v>93</v>
      </c>
      <c r="E216" s="24" t="s">
        <v>94</v>
      </c>
      <c r="F216" s="24" t="s">
        <v>1331</v>
      </c>
      <c r="G216" s="24" t="s">
        <v>1332</v>
      </c>
      <c r="H216" s="24" t="s">
        <v>45</v>
      </c>
      <c r="I216" s="61">
        <v>7</v>
      </c>
      <c r="J216" s="61" t="s">
        <v>153</v>
      </c>
      <c r="K216" s="61">
        <v>1</v>
      </c>
      <c r="L216" s="28" t="s">
        <v>1207</v>
      </c>
      <c r="M216" s="27" t="s">
        <v>1351</v>
      </c>
      <c r="N216" s="28" t="s">
        <v>156</v>
      </c>
      <c r="O216" s="28" t="s">
        <v>157</v>
      </c>
      <c r="P216" s="164" t="s">
        <v>1352</v>
      </c>
      <c r="Q216" s="30" t="s">
        <v>1353</v>
      </c>
      <c r="R216" s="27" t="s">
        <v>1354</v>
      </c>
      <c r="S216" s="33"/>
      <c r="T216" s="33"/>
      <c r="U216" s="33"/>
      <c r="V216" s="33"/>
    </row>
    <row r="217" spans="1:22" ht="294" hidden="1" x14ac:dyDescent="0.35">
      <c r="A217" s="144">
        <v>207</v>
      </c>
      <c r="B217" s="24" t="s">
        <v>1330</v>
      </c>
      <c r="C217" s="24" t="s">
        <v>92</v>
      </c>
      <c r="D217" s="24" t="s">
        <v>93</v>
      </c>
      <c r="E217" s="24" t="s">
        <v>94</v>
      </c>
      <c r="F217" s="24" t="s">
        <v>1331</v>
      </c>
      <c r="G217" s="24" t="s">
        <v>1332</v>
      </c>
      <c r="H217" s="24" t="s">
        <v>45</v>
      </c>
      <c r="I217" s="61">
        <v>7</v>
      </c>
      <c r="J217" s="61" t="s">
        <v>153</v>
      </c>
      <c r="K217" s="61" t="s">
        <v>160</v>
      </c>
      <c r="L217" s="28" t="s">
        <v>161</v>
      </c>
      <c r="M217" s="27" t="s">
        <v>1355</v>
      </c>
      <c r="N217" s="28" t="s">
        <v>156</v>
      </c>
      <c r="O217" s="28" t="s">
        <v>157</v>
      </c>
      <c r="P217" s="164" t="s">
        <v>1356</v>
      </c>
      <c r="Q217" s="30" t="s">
        <v>1353</v>
      </c>
      <c r="R217" s="27" t="s">
        <v>1357</v>
      </c>
      <c r="S217" s="33"/>
      <c r="T217" s="33"/>
      <c r="U217" s="33"/>
      <c r="V217" s="33"/>
    </row>
    <row r="218" spans="1:22" ht="294" hidden="1" x14ac:dyDescent="0.35">
      <c r="A218" s="144">
        <v>208</v>
      </c>
      <c r="B218" s="24" t="s">
        <v>1358</v>
      </c>
      <c r="C218" s="24" t="s">
        <v>92</v>
      </c>
      <c r="D218" s="24" t="s">
        <v>93</v>
      </c>
      <c r="E218" s="24" t="s">
        <v>94</v>
      </c>
      <c r="F218" s="24" t="s">
        <v>1359</v>
      </c>
      <c r="G218" s="24" t="s">
        <v>1360</v>
      </c>
      <c r="H218" s="25" t="s">
        <v>3</v>
      </c>
      <c r="I218" s="25">
        <v>3</v>
      </c>
      <c r="J218" s="24" t="s">
        <v>97</v>
      </c>
      <c r="K218" s="24">
        <v>1</v>
      </c>
      <c r="L218" s="26" t="s">
        <v>97</v>
      </c>
      <c r="M218" s="27" t="s">
        <v>1361</v>
      </c>
      <c r="N218" s="28" t="s">
        <v>326</v>
      </c>
      <c r="O218" s="28" t="s">
        <v>100</v>
      </c>
      <c r="P218" s="166" t="s">
        <v>1362</v>
      </c>
      <c r="Q218" s="134" t="s">
        <v>873</v>
      </c>
      <c r="R218" s="27" t="s">
        <v>1363</v>
      </c>
      <c r="S218" s="28" t="s">
        <v>1364</v>
      </c>
      <c r="T218" s="241" t="s">
        <v>1365</v>
      </c>
      <c r="U218" s="28" t="s">
        <v>1366</v>
      </c>
      <c r="V218" s="28" t="s">
        <v>1367</v>
      </c>
    </row>
    <row r="219" spans="1:22" ht="294" hidden="1" x14ac:dyDescent="0.35">
      <c r="A219" s="144">
        <v>209</v>
      </c>
      <c r="B219" s="24" t="s">
        <v>1358</v>
      </c>
      <c r="C219" s="24" t="s">
        <v>92</v>
      </c>
      <c r="D219" s="24" t="s">
        <v>93</v>
      </c>
      <c r="E219" s="24" t="s">
        <v>94</v>
      </c>
      <c r="F219" s="24" t="s">
        <v>1359</v>
      </c>
      <c r="G219" s="24" t="s">
        <v>1360</v>
      </c>
      <c r="H219" s="25" t="s">
        <v>104</v>
      </c>
      <c r="I219" s="25">
        <v>8</v>
      </c>
      <c r="J219" s="55" t="s">
        <v>105</v>
      </c>
      <c r="K219" s="55">
        <v>2</v>
      </c>
      <c r="L219" s="26" t="s">
        <v>106</v>
      </c>
      <c r="M219" s="27" t="s">
        <v>1368</v>
      </c>
      <c r="N219" s="28" t="s">
        <v>367</v>
      </c>
      <c r="O219" s="28" t="s">
        <v>109</v>
      </c>
      <c r="P219" s="148" t="s">
        <v>1369</v>
      </c>
      <c r="Q219" s="134" t="s">
        <v>873</v>
      </c>
      <c r="R219" s="27" t="s">
        <v>1370</v>
      </c>
      <c r="S219" s="28" t="s">
        <v>1371</v>
      </c>
      <c r="T219" s="212" t="s">
        <v>1365</v>
      </c>
      <c r="U219" s="28" t="s">
        <v>1236</v>
      </c>
      <c r="V219" s="28" t="s">
        <v>373</v>
      </c>
    </row>
    <row r="220" spans="1:22" ht="336" hidden="1" x14ac:dyDescent="0.35">
      <c r="A220" s="144">
        <v>210</v>
      </c>
      <c r="B220" s="24" t="s">
        <v>1358</v>
      </c>
      <c r="C220" s="24" t="s">
        <v>92</v>
      </c>
      <c r="D220" s="24" t="s">
        <v>93</v>
      </c>
      <c r="E220" s="24" t="s">
        <v>94</v>
      </c>
      <c r="F220" s="24" t="s">
        <v>1359</v>
      </c>
      <c r="G220" s="24" t="s">
        <v>1360</v>
      </c>
      <c r="H220" s="25" t="s">
        <v>104</v>
      </c>
      <c r="I220" s="25">
        <v>8</v>
      </c>
      <c r="J220" s="24" t="s">
        <v>262</v>
      </c>
      <c r="K220" s="24">
        <v>8</v>
      </c>
      <c r="L220" s="28" t="s">
        <v>262</v>
      </c>
      <c r="M220" s="27" t="s">
        <v>1372</v>
      </c>
      <c r="N220" s="68" t="s">
        <v>195</v>
      </c>
      <c r="O220" s="28" t="s">
        <v>264</v>
      </c>
      <c r="P220" s="148" t="s">
        <v>1373</v>
      </c>
      <c r="Q220" s="134" t="s">
        <v>873</v>
      </c>
      <c r="R220" s="27" t="s">
        <v>1374</v>
      </c>
      <c r="S220" s="28" t="s">
        <v>1375</v>
      </c>
      <c r="T220" s="212" t="s">
        <v>1376</v>
      </c>
      <c r="U220" s="50" t="s">
        <v>1377</v>
      </c>
      <c r="V220" s="28" t="s">
        <v>270</v>
      </c>
    </row>
    <row r="221" spans="1:22" ht="364" hidden="1" x14ac:dyDescent="0.35">
      <c r="A221" s="144">
        <v>211</v>
      </c>
      <c r="B221" s="24" t="s">
        <v>1358</v>
      </c>
      <c r="C221" s="24" t="s">
        <v>92</v>
      </c>
      <c r="D221" s="24" t="s">
        <v>93</v>
      </c>
      <c r="E221" s="24" t="s">
        <v>94</v>
      </c>
      <c r="F221" s="24" t="s">
        <v>1359</v>
      </c>
      <c r="G221" s="24" t="s">
        <v>1360</v>
      </c>
      <c r="H221" s="25" t="s">
        <v>104</v>
      </c>
      <c r="I221" s="25">
        <v>8</v>
      </c>
      <c r="J221" s="55" t="s">
        <v>1378</v>
      </c>
      <c r="K221" s="55">
        <v>9</v>
      </c>
      <c r="L221" s="26" t="s">
        <v>1379</v>
      </c>
      <c r="M221" s="27" t="s">
        <v>1380</v>
      </c>
      <c r="N221" s="52" t="s">
        <v>188</v>
      </c>
      <c r="O221" s="28" t="s">
        <v>1381</v>
      </c>
      <c r="P221" s="148" t="s">
        <v>1382</v>
      </c>
      <c r="Q221" s="134" t="s">
        <v>873</v>
      </c>
      <c r="R221" s="27" t="s">
        <v>1383</v>
      </c>
      <c r="S221" s="27" t="s">
        <v>1384</v>
      </c>
      <c r="T221" s="212" t="s">
        <v>1385</v>
      </c>
      <c r="U221" s="50" t="s">
        <v>1386</v>
      </c>
      <c r="V221" s="28" t="s">
        <v>1387</v>
      </c>
    </row>
    <row r="222" spans="1:22" ht="409.5" hidden="1" x14ac:dyDescent="0.35">
      <c r="A222" s="144">
        <v>212</v>
      </c>
      <c r="B222" s="24" t="s">
        <v>1358</v>
      </c>
      <c r="C222" s="24" t="s">
        <v>92</v>
      </c>
      <c r="D222" s="24" t="s">
        <v>93</v>
      </c>
      <c r="E222" s="24" t="s">
        <v>94</v>
      </c>
      <c r="F222" s="24" t="s">
        <v>1359</v>
      </c>
      <c r="G222" s="24" t="s">
        <v>1360</v>
      </c>
      <c r="H222" s="25" t="s">
        <v>104</v>
      </c>
      <c r="I222" s="25" t="s">
        <v>789</v>
      </c>
      <c r="J222" s="81" t="s">
        <v>117</v>
      </c>
      <c r="K222" s="24" t="s">
        <v>160</v>
      </c>
      <c r="L222" s="26" t="s">
        <v>181</v>
      </c>
      <c r="M222" s="27" t="s">
        <v>1388</v>
      </c>
      <c r="N222" s="28" t="s">
        <v>725</v>
      </c>
      <c r="O222" s="28" t="s">
        <v>122</v>
      </c>
      <c r="P222" s="148" t="s">
        <v>1389</v>
      </c>
      <c r="Q222" s="134" t="s">
        <v>873</v>
      </c>
      <c r="R222" s="27" t="s">
        <v>1390</v>
      </c>
      <c r="S222" s="28"/>
      <c r="T222" s="237"/>
      <c r="U222" s="50"/>
      <c r="V222" s="35"/>
    </row>
    <row r="223" spans="1:22" ht="409.5" hidden="1" x14ac:dyDescent="0.35">
      <c r="A223" s="144">
        <v>213</v>
      </c>
      <c r="B223" s="24" t="s">
        <v>1358</v>
      </c>
      <c r="C223" s="24" t="s">
        <v>92</v>
      </c>
      <c r="D223" s="24" t="s">
        <v>93</v>
      </c>
      <c r="E223" s="24" t="s">
        <v>94</v>
      </c>
      <c r="F223" s="24" t="s">
        <v>1359</v>
      </c>
      <c r="G223" s="24" t="s">
        <v>1360</v>
      </c>
      <c r="H223" s="24" t="s">
        <v>45</v>
      </c>
      <c r="I223" s="61">
        <v>7</v>
      </c>
      <c r="J223" s="167" t="s">
        <v>153</v>
      </c>
      <c r="K223" s="61">
        <v>1</v>
      </c>
      <c r="L223" s="28" t="s">
        <v>1207</v>
      </c>
      <c r="M223" s="27" t="s">
        <v>1391</v>
      </c>
      <c r="N223" s="28" t="s">
        <v>156</v>
      </c>
      <c r="O223" s="28" t="s">
        <v>157</v>
      </c>
      <c r="P223" s="148" t="s">
        <v>1392</v>
      </c>
      <c r="Q223" s="134" t="s">
        <v>873</v>
      </c>
      <c r="R223" s="27" t="s">
        <v>1393</v>
      </c>
      <c r="S223" s="28"/>
      <c r="T223" s="237"/>
      <c r="U223" s="50"/>
      <c r="V223" s="35"/>
    </row>
    <row r="224" spans="1:22" ht="294" hidden="1" x14ac:dyDescent="0.35">
      <c r="A224" s="144">
        <v>214</v>
      </c>
      <c r="B224" s="24" t="s">
        <v>1358</v>
      </c>
      <c r="C224" s="24" t="s">
        <v>92</v>
      </c>
      <c r="D224" s="24" t="s">
        <v>93</v>
      </c>
      <c r="E224" s="24" t="s">
        <v>94</v>
      </c>
      <c r="F224" s="24" t="s">
        <v>1359</v>
      </c>
      <c r="G224" s="24" t="s">
        <v>1360</v>
      </c>
      <c r="H224" s="24" t="s">
        <v>45</v>
      </c>
      <c r="I224" s="61">
        <v>7</v>
      </c>
      <c r="J224" s="61" t="s">
        <v>153</v>
      </c>
      <c r="K224" s="61" t="s">
        <v>160</v>
      </c>
      <c r="L224" s="28" t="s">
        <v>161</v>
      </c>
      <c r="M224" s="27" t="s">
        <v>1394</v>
      </c>
      <c r="N224" s="28" t="s">
        <v>156</v>
      </c>
      <c r="O224" s="28" t="s">
        <v>157</v>
      </c>
      <c r="P224" s="148" t="s">
        <v>1395</v>
      </c>
      <c r="Q224" s="134" t="s">
        <v>873</v>
      </c>
      <c r="R224" s="27" t="s">
        <v>1396</v>
      </c>
      <c r="S224" s="28"/>
      <c r="T224" s="237"/>
      <c r="U224" s="50"/>
      <c r="V224" s="35"/>
    </row>
    <row r="225" spans="1:22" ht="409.5" hidden="1" x14ac:dyDescent="0.35">
      <c r="A225" s="144">
        <v>215</v>
      </c>
      <c r="B225" s="24" t="s">
        <v>1397</v>
      </c>
      <c r="C225" s="24" t="s">
        <v>92</v>
      </c>
      <c r="D225" s="24" t="s">
        <v>93</v>
      </c>
      <c r="E225" s="24" t="s">
        <v>94</v>
      </c>
      <c r="F225" s="24" t="s">
        <v>1398</v>
      </c>
      <c r="G225" s="24" t="s">
        <v>1399</v>
      </c>
      <c r="H225" s="25" t="s">
        <v>3</v>
      </c>
      <c r="I225" s="25">
        <v>3</v>
      </c>
      <c r="J225" s="24" t="s">
        <v>428</v>
      </c>
      <c r="K225" s="24">
        <v>3</v>
      </c>
      <c r="L225" s="28" t="s">
        <v>428</v>
      </c>
      <c r="M225" s="27" t="s">
        <v>1400</v>
      </c>
      <c r="N225" s="28" t="s">
        <v>430</v>
      </c>
      <c r="O225" s="28" t="s">
        <v>431</v>
      </c>
      <c r="P225" s="148" t="s">
        <v>1401</v>
      </c>
      <c r="Q225" s="30" t="s">
        <v>1402</v>
      </c>
      <c r="R225" s="27" t="s">
        <v>1403</v>
      </c>
      <c r="S225" s="27" t="s">
        <v>1404</v>
      </c>
      <c r="T225" s="168">
        <v>4</v>
      </c>
      <c r="U225" s="28" t="s">
        <v>1405</v>
      </c>
      <c r="V225" s="28" t="s">
        <v>1152</v>
      </c>
    </row>
    <row r="226" spans="1:22" ht="409.5" hidden="1" x14ac:dyDescent="0.35">
      <c r="A226" s="144">
        <v>216</v>
      </c>
      <c r="B226" s="24" t="s">
        <v>1397</v>
      </c>
      <c r="C226" s="24" t="s">
        <v>92</v>
      </c>
      <c r="D226" s="24" t="s">
        <v>93</v>
      </c>
      <c r="E226" s="24" t="s">
        <v>94</v>
      </c>
      <c r="F226" s="24" t="s">
        <v>1398</v>
      </c>
      <c r="G226" s="24" t="s">
        <v>1399</v>
      </c>
      <c r="H226" s="25" t="s">
        <v>104</v>
      </c>
      <c r="I226" s="25">
        <v>8</v>
      </c>
      <c r="J226" s="55" t="s">
        <v>105</v>
      </c>
      <c r="K226" s="55">
        <v>2</v>
      </c>
      <c r="L226" s="26" t="s">
        <v>106</v>
      </c>
      <c r="M226" s="27" t="s">
        <v>1406</v>
      </c>
      <c r="N226" s="28" t="s">
        <v>367</v>
      </c>
      <c r="O226" s="28" t="s">
        <v>109</v>
      </c>
      <c r="P226" s="148" t="s">
        <v>1407</v>
      </c>
      <c r="Q226" s="30" t="s">
        <v>1408</v>
      </c>
      <c r="R226" s="27" t="s">
        <v>1409</v>
      </c>
      <c r="S226" s="27" t="s">
        <v>1410</v>
      </c>
      <c r="T226" s="169">
        <v>100</v>
      </c>
      <c r="U226" s="50" t="s">
        <v>526</v>
      </c>
      <c r="V226" s="50" t="s">
        <v>1237</v>
      </c>
    </row>
    <row r="227" spans="1:22" ht="252" hidden="1" x14ac:dyDescent="0.35">
      <c r="A227" s="144">
        <v>217</v>
      </c>
      <c r="B227" s="24" t="s">
        <v>1397</v>
      </c>
      <c r="C227" s="24" t="s">
        <v>92</v>
      </c>
      <c r="D227" s="24" t="s">
        <v>93</v>
      </c>
      <c r="E227" s="24" t="s">
        <v>94</v>
      </c>
      <c r="F227" s="24" t="s">
        <v>1398</v>
      </c>
      <c r="G227" s="24" t="s">
        <v>1399</v>
      </c>
      <c r="H227" s="24" t="s">
        <v>104</v>
      </c>
      <c r="I227" s="61">
        <v>8</v>
      </c>
      <c r="J227" s="61" t="s">
        <v>193</v>
      </c>
      <c r="K227" s="38">
        <v>14</v>
      </c>
      <c r="L227" s="28" t="s">
        <v>193</v>
      </c>
      <c r="M227" s="27" t="s">
        <v>1411</v>
      </c>
      <c r="N227" s="68" t="s">
        <v>195</v>
      </c>
      <c r="O227" s="28" t="s">
        <v>196</v>
      </c>
      <c r="P227" s="148" t="s">
        <v>1412</v>
      </c>
      <c r="Q227" s="28" t="s">
        <v>1413</v>
      </c>
      <c r="R227" s="27" t="s">
        <v>1414</v>
      </c>
      <c r="S227" s="28" t="s">
        <v>1415</v>
      </c>
      <c r="T227" s="158">
        <v>1</v>
      </c>
      <c r="U227" s="50" t="s">
        <v>500</v>
      </c>
      <c r="V227" s="50" t="s">
        <v>773</v>
      </c>
    </row>
    <row r="228" spans="1:22" ht="409.5" hidden="1" x14ac:dyDescent="0.35">
      <c r="A228" s="144">
        <v>218</v>
      </c>
      <c r="B228" s="24" t="s">
        <v>1397</v>
      </c>
      <c r="C228" s="24" t="s">
        <v>92</v>
      </c>
      <c r="D228" s="24" t="s">
        <v>93</v>
      </c>
      <c r="E228" s="24" t="s">
        <v>94</v>
      </c>
      <c r="F228" s="24" t="s">
        <v>1398</v>
      </c>
      <c r="G228" s="24" t="s">
        <v>1399</v>
      </c>
      <c r="H228" s="24" t="s">
        <v>45</v>
      </c>
      <c r="I228" s="61">
        <v>7</v>
      </c>
      <c r="J228" s="61" t="s">
        <v>153</v>
      </c>
      <c r="K228" s="61">
        <v>1</v>
      </c>
      <c r="L228" s="28" t="s">
        <v>1207</v>
      </c>
      <c r="M228" s="27" t="s">
        <v>1416</v>
      </c>
      <c r="N228" s="28" t="s">
        <v>156</v>
      </c>
      <c r="O228" s="28" t="s">
        <v>157</v>
      </c>
      <c r="P228" s="148" t="s">
        <v>1417</v>
      </c>
      <c r="Q228" s="28" t="s">
        <v>1418</v>
      </c>
      <c r="R228" s="27" t="s">
        <v>1419</v>
      </c>
      <c r="S228" s="28"/>
      <c r="T228" s="237"/>
      <c r="U228" s="50"/>
      <c r="V228" s="35"/>
    </row>
    <row r="229" spans="1:22" ht="294" hidden="1" x14ac:dyDescent="0.35">
      <c r="A229" s="144">
        <v>219</v>
      </c>
      <c r="B229" s="24" t="s">
        <v>1397</v>
      </c>
      <c r="C229" s="24" t="s">
        <v>92</v>
      </c>
      <c r="D229" s="24" t="s">
        <v>93</v>
      </c>
      <c r="E229" s="24" t="s">
        <v>94</v>
      </c>
      <c r="F229" s="24" t="s">
        <v>1398</v>
      </c>
      <c r="G229" s="24" t="s">
        <v>1399</v>
      </c>
      <c r="H229" s="24" t="s">
        <v>45</v>
      </c>
      <c r="I229" s="61">
        <v>7</v>
      </c>
      <c r="J229" s="61" t="s">
        <v>153</v>
      </c>
      <c r="K229" s="61" t="s">
        <v>160</v>
      </c>
      <c r="L229" s="28" t="s">
        <v>161</v>
      </c>
      <c r="M229" s="27" t="s">
        <v>1420</v>
      </c>
      <c r="N229" s="28" t="s">
        <v>156</v>
      </c>
      <c r="O229" s="28" t="s">
        <v>157</v>
      </c>
      <c r="P229" s="148" t="s">
        <v>1421</v>
      </c>
      <c r="Q229" s="28" t="s">
        <v>1418</v>
      </c>
      <c r="R229" s="27" t="s">
        <v>1422</v>
      </c>
      <c r="S229" s="28"/>
      <c r="T229" s="237"/>
      <c r="U229" s="50"/>
      <c r="V229" s="35"/>
    </row>
    <row r="230" spans="1:22" ht="196" hidden="1" x14ac:dyDescent="0.35">
      <c r="A230" s="144">
        <v>220</v>
      </c>
      <c r="B230" s="24" t="s">
        <v>1423</v>
      </c>
      <c r="C230" s="24" t="s">
        <v>92</v>
      </c>
      <c r="D230" s="24" t="s">
        <v>93</v>
      </c>
      <c r="E230" s="24" t="s">
        <v>94</v>
      </c>
      <c r="F230" s="24" t="s">
        <v>1424</v>
      </c>
      <c r="G230" s="24" t="s">
        <v>1425</v>
      </c>
      <c r="H230" s="25" t="s">
        <v>3</v>
      </c>
      <c r="I230" s="25">
        <v>3</v>
      </c>
      <c r="J230" s="24" t="s">
        <v>97</v>
      </c>
      <c r="K230" s="24">
        <v>1</v>
      </c>
      <c r="L230" s="26" t="s">
        <v>97</v>
      </c>
      <c r="M230" s="27" t="s">
        <v>1426</v>
      </c>
      <c r="N230" s="28" t="s">
        <v>326</v>
      </c>
      <c r="O230" s="28" t="s">
        <v>100</v>
      </c>
      <c r="P230" s="148" t="s">
        <v>1427</v>
      </c>
      <c r="Q230" s="57" t="s">
        <v>1428</v>
      </c>
      <c r="R230" s="27" t="s">
        <v>1429</v>
      </c>
      <c r="S230" s="28"/>
      <c r="T230" s="121"/>
      <c r="U230" s="50"/>
      <c r="V230" s="35"/>
    </row>
    <row r="231" spans="1:22" ht="409.5" hidden="1" x14ac:dyDescent="0.35">
      <c r="A231" s="144">
        <v>221</v>
      </c>
      <c r="B231" s="24" t="s">
        <v>1423</v>
      </c>
      <c r="C231" s="24" t="s">
        <v>92</v>
      </c>
      <c r="D231" s="24" t="s">
        <v>93</v>
      </c>
      <c r="E231" s="24" t="s">
        <v>94</v>
      </c>
      <c r="F231" s="24" t="s">
        <v>1424</v>
      </c>
      <c r="G231" s="24" t="s">
        <v>1425</v>
      </c>
      <c r="H231" s="25" t="s">
        <v>3</v>
      </c>
      <c r="I231" s="25">
        <v>3</v>
      </c>
      <c r="J231" s="24" t="s">
        <v>428</v>
      </c>
      <c r="K231" s="24">
        <v>3</v>
      </c>
      <c r="L231" s="28" t="s">
        <v>428</v>
      </c>
      <c r="M231" s="27" t="s">
        <v>1430</v>
      </c>
      <c r="N231" s="28" t="s">
        <v>1431</v>
      </c>
      <c r="O231" s="28" t="s">
        <v>431</v>
      </c>
      <c r="P231" s="148" t="s">
        <v>1432</v>
      </c>
      <c r="Q231" s="30" t="s">
        <v>1433</v>
      </c>
      <c r="R231" s="27" t="s">
        <v>1434</v>
      </c>
      <c r="S231" s="28" t="s">
        <v>1435</v>
      </c>
      <c r="T231" s="169">
        <v>2300.12</v>
      </c>
      <c r="U231" s="28" t="s">
        <v>1151</v>
      </c>
      <c r="V231" s="28" t="s">
        <v>1152</v>
      </c>
    </row>
    <row r="232" spans="1:22" ht="409.5" hidden="1" x14ac:dyDescent="0.35">
      <c r="A232" s="144">
        <v>222</v>
      </c>
      <c r="B232" s="24" t="s">
        <v>1423</v>
      </c>
      <c r="C232" s="24" t="s">
        <v>92</v>
      </c>
      <c r="D232" s="24" t="s">
        <v>93</v>
      </c>
      <c r="E232" s="24" t="s">
        <v>94</v>
      </c>
      <c r="F232" s="24" t="s">
        <v>1424</v>
      </c>
      <c r="G232" s="24" t="s">
        <v>1425</v>
      </c>
      <c r="H232" s="25" t="s">
        <v>104</v>
      </c>
      <c r="I232" s="25">
        <v>8</v>
      </c>
      <c r="J232" s="55" t="s">
        <v>105</v>
      </c>
      <c r="K232" s="55">
        <v>2</v>
      </c>
      <c r="L232" s="26" t="s">
        <v>106</v>
      </c>
      <c r="M232" s="27" t="s">
        <v>1436</v>
      </c>
      <c r="N232" s="28" t="s">
        <v>367</v>
      </c>
      <c r="O232" s="28" t="s">
        <v>109</v>
      </c>
      <c r="P232" s="148" t="s">
        <v>1437</v>
      </c>
      <c r="Q232" s="30" t="s">
        <v>1438</v>
      </c>
      <c r="R232" s="27" t="s">
        <v>1439</v>
      </c>
      <c r="S232" s="28" t="s">
        <v>1440</v>
      </c>
      <c r="T232" s="169">
        <v>2500</v>
      </c>
      <c r="U232" s="28" t="s">
        <v>1236</v>
      </c>
      <c r="V232" s="28" t="s">
        <v>1237</v>
      </c>
    </row>
    <row r="233" spans="1:22" ht="409.5" hidden="1" x14ac:dyDescent="0.35">
      <c r="A233" s="144">
        <v>223</v>
      </c>
      <c r="B233" s="24" t="s">
        <v>1423</v>
      </c>
      <c r="C233" s="206" t="s">
        <v>92</v>
      </c>
      <c r="D233" s="206" t="s">
        <v>93</v>
      </c>
      <c r="E233" s="24" t="s">
        <v>94</v>
      </c>
      <c r="F233" s="206" t="s">
        <v>1424</v>
      </c>
      <c r="G233" s="206" t="s">
        <v>1425</v>
      </c>
      <c r="H233" s="207" t="s">
        <v>104</v>
      </c>
      <c r="I233" s="207" t="s">
        <v>789</v>
      </c>
      <c r="J233" s="208" t="s">
        <v>117</v>
      </c>
      <c r="K233" s="208" t="s">
        <v>160</v>
      </c>
      <c r="L233" s="209" t="s">
        <v>181</v>
      </c>
      <c r="M233" s="218" t="s">
        <v>1441</v>
      </c>
      <c r="N233" s="210" t="s">
        <v>725</v>
      </c>
      <c r="O233" s="210" t="s">
        <v>122</v>
      </c>
      <c r="P233" s="211" t="s">
        <v>1442</v>
      </c>
      <c r="Q233" s="67" t="s">
        <v>1443</v>
      </c>
      <c r="R233" s="27" t="s">
        <v>1444</v>
      </c>
      <c r="S233" s="28"/>
      <c r="T233" s="237"/>
      <c r="U233" s="50"/>
      <c r="V233" s="35"/>
    </row>
    <row r="234" spans="1:22" ht="409.5" hidden="1" x14ac:dyDescent="0.35">
      <c r="A234" s="144">
        <v>224</v>
      </c>
      <c r="B234" s="24" t="s">
        <v>1423</v>
      </c>
      <c r="C234" s="24" t="s">
        <v>92</v>
      </c>
      <c r="D234" s="24" t="s">
        <v>93</v>
      </c>
      <c r="E234" s="24" t="s">
        <v>94</v>
      </c>
      <c r="F234" s="24" t="s">
        <v>1424</v>
      </c>
      <c r="G234" s="24" t="s">
        <v>1425</v>
      </c>
      <c r="H234" s="55" t="s">
        <v>104</v>
      </c>
      <c r="I234" s="25" t="s">
        <v>789</v>
      </c>
      <c r="J234" s="24" t="s">
        <v>117</v>
      </c>
      <c r="K234" s="24" t="s">
        <v>1445</v>
      </c>
      <c r="L234" s="26" t="s">
        <v>1446</v>
      </c>
      <c r="M234" s="27" t="s">
        <v>1447</v>
      </c>
      <c r="N234" s="28" t="s">
        <v>725</v>
      </c>
      <c r="O234" s="28" t="s">
        <v>122</v>
      </c>
      <c r="P234" s="148" t="s">
        <v>1448</v>
      </c>
      <c r="Q234" s="67" t="s">
        <v>1449</v>
      </c>
      <c r="R234" s="27" t="s">
        <v>1450</v>
      </c>
      <c r="S234" s="28"/>
      <c r="T234" s="237"/>
      <c r="U234" s="50"/>
      <c r="V234" s="35"/>
    </row>
    <row r="235" spans="1:22" ht="409.5" hidden="1" x14ac:dyDescent="0.35">
      <c r="A235" s="144">
        <v>225</v>
      </c>
      <c r="B235" s="24" t="s">
        <v>1423</v>
      </c>
      <c r="C235" s="24" t="s">
        <v>92</v>
      </c>
      <c r="D235" s="24" t="s">
        <v>93</v>
      </c>
      <c r="E235" s="24" t="s">
        <v>94</v>
      </c>
      <c r="F235" s="24" t="s">
        <v>1424</v>
      </c>
      <c r="G235" s="24" t="s">
        <v>1425</v>
      </c>
      <c r="H235" s="24" t="s">
        <v>45</v>
      </c>
      <c r="I235" s="61">
        <v>7</v>
      </c>
      <c r="J235" s="61" t="s">
        <v>153</v>
      </c>
      <c r="K235" s="61">
        <v>1</v>
      </c>
      <c r="L235" s="28" t="s">
        <v>1207</v>
      </c>
      <c r="M235" s="27" t="s">
        <v>1451</v>
      </c>
      <c r="N235" s="28" t="s">
        <v>156</v>
      </c>
      <c r="O235" s="28" t="s">
        <v>157</v>
      </c>
      <c r="P235" s="148" t="s">
        <v>1452</v>
      </c>
      <c r="Q235" s="30" t="s">
        <v>1453</v>
      </c>
      <c r="R235" s="27" t="s">
        <v>1454</v>
      </c>
      <c r="S235" s="28"/>
      <c r="T235" s="237"/>
      <c r="U235" s="50"/>
      <c r="V235" s="35"/>
    </row>
    <row r="236" spans="1:22" ht="294" hidden="1" x14ac:dyDescent="0.35">
      <c r="A236" s="144">
        <v>226</v>
      </c>
      <c r="B236" s="24" t="s">
        <v>1423</v>
      </c>
      <c r="C236" s="24" t="s">
        <v>92</v>
      </c>
      <c r="D236" s="24" t="s">
        <v>93</v>
      </c>
      <c r="E236" s="24" t="s">
        <v>94</v>
      </c>
      <c r="F236" s="24" t="s">
        <v>1424</v>
      </c>
      <c r="G236" s="24" t="s">
        <v>1425</v>
      </c>
      <c r="H236" s="24" t="s">
        <v>45</v>
      </c>
      <c r="I236" s="61">
        <v>7</v>
      </c>
      <c r="J236" s="61" t="s">
        <v>153</v>
      </c>
      <c r="K236" s="61" t="s">
        <v>160</v>
      </c>
      <c r="L236" s="28" t="s">
        <v>161</v>
      </c>
      <c r="M236" s="27" t="s">
        <v>1455</v>
      </c>
      <c r="N236" s="68" t="s">
        <v>156</v>
      </c>
      <c r="O236" s="28" t="s">
        <v>157</v>
      </c>
      <c r="P236" s="148" t="s">
        <v>1456</v>
      </c>
      <c r="Q236" s="30" t="s">
        <v>1453</v>
      </c>
      <c r="R236" s="27" t="s">
        <v>1457</v>
      </c>
      <c r="S236" s="28"/>
      <c r="T236" s="237"/>
      <c r="U236" s="50"/>
      <c r="V236" s="35"/>
    </row>
    <row r="237" spans="1:22" ht="409.5" hidden="1" x14ac:dyDescent="0.35">
      <c r="A237" s="144">
        <v>227</v>
      </c>
      <c r="B237" s="24" t="s">
        <v>1458</v>
      </c>
      <c r="C237" s="24" t="s">
        <v>92</v>
      </c>
      <c r="D237" s="24" t="s">
        <v>93</v>
      </c>
      <c r="E237" s="24" t="s">
        <v>94</v>
      </c>
      <c r="F237" s="24" t="s">
        <v>1459</v>
      </c>
      <c r="G237" s="24" t="s">
        <v>1460</v>
      </c>
      <c r="H237" s="25" t="s">
        <v>3</v>
      </c>
      <c r="I237" s="25">
        <v>3</v>
      </c>
      <c r="J237" s="24" t="s">
        <v>428</v>
      </c>
      <c r="K237" s="24">
        <v>3</v>
      </c>
      <c r="L237" s="28" t="s">
        <v>428</v>
      </c>
      <c r="M237" s="27" t="s">
        <v>1461</v>
      </c>
      <c r="N237" s="28" t="s">
        <v>1462</v>
      </c>
      <c r="O237" s="28" t="s">
        <v>431</v>
      </c>
      <c r="P237" s="149" t="s">
        <v>1463</v>
      </c>
      <c r="Q237" s="30" t="s">
        <v>1464</v>
      </c>
      <c r="R237" s="27" t="s">
        <v>1465</v>
      </c>
      <c r="S237" s="28" t="s">
        <v>1466</v>
      </c>
      <c r="T237" s="169">
        <v>2535.66</v>
      </c>
      <c r="U237" s="28" t="s">
        <v>1151</v>
      </c>
      <c r="V237" s="28" t="s">
        <v>1152</v>
      </c>
    </row>
    <row r="238" spans="1:22" ht="409.5" hidden="1" x14ac:dyDescent="0.35">
      <c r="A238" s="144">
        <v>228</v>
      </c>
      <c r="B238" s="24" t="s">
        <v>1458</v>
      </c>
      <c r="C238" s="24" t="s">
        <v>92</v>
      </c>
      <c r="D238" s="24" t="s">
        <v>93</v>
      </c>
      <c r="E238" s="24" t="s">
        <v>94</v>
      </c>
      <c r="F238" s="24" t="s">
        <v>1459</v>
      </c>
      <c r="G238" s="24" t="s">
        <v>1460</v>
      </c>
      <c r="H238" s="25" t="s">
        <v>104</v>
      </c>
      <c r="I238" s="25">
        <v>8</v>
      </c>
      <c r="J238" s="55" t="s">
        <v>105</v>
      </c>
      <c r="K238" s="55">
        <v>2</v>
      </c>
      <c r="L238" s="26" t="s">
        <v>106</v>
      </c>
      <c r="M238" s="27" t="s">
        <v>1467</v>
      </c>
      <c r="N238" s="28" t="s">
        <v>367</v>
      </c>
      <c r="O238" s="28" t="s">
        <v>109</v>
      </c>
      <c r="P238" s="149" t="s">
        <v>1468</v>
      </c>
      <c r="Q238" s="30" t="s">
        <v>1464</v>
      </c>
      <c r="R238" s="27" t="s">
        <v>2454</v>
      </c>
      <c r="S238" s="27" t="s">
        <v>2455</v>
      </c>
      <c r="T238" s="212" t="s">
        <v>2456</v>
      </c>
      <c r="U238" s="50" t="s">
        <v>526</v>
      </c>
      <c r="V238" s="35" t="s">
        <v>799</v>
      </c>
    </row>
    <row r="239" spans="1:22" ht="409.5" hidden="1" x14ac:dyDescent="0.35">
      <c r="A239" s="144">
        <v>229</v>
      </c>
      <c r="B239" s="24" t="s">
        <v>1458</v>
      </c>
      <c r="C239" s="206" t="s">
        <v>92</v>
      </c>
      <c r="D239" s="206" t="s">
        <v>93</v>
      </c>
      <c r="E239" s="24" t="s">
        <v>94</v>
      </c>
      <c r="F239" s="206" t="s">
        <v>1459</v>
      </c>
      <c r="G239" s="206" t="s">
        <v>1460</v>
      </c>
      <c r="H239" s="207" t="s">
        <v>104</v>
      </c>
      <c r="I239" s="207" t="s">
        <v>789</v>
      </c>
      <c r="J239" s="208" t="s">
        <v>117</v>
      </c>
      <c r="K239" s="208" t="s">
        <v>160</v>
      </c>
      <c r="L239" s="209" t="s">
        <v>181</v>
      </c>
      <c r="M239" s="218" t="s">
        <v>1469</v>
      </c>
      <c r="N239" s="210" t="s">
        <v>725</v>
      </c>
      <c r="O239" s="210" t="s">
        <v>122</v>
      </c>
      <c r="P239" s="216" t="s">
        <v>1470</v>
      </c>
      <c r="Q239" s="30" t="s">
        <v>1464</v>
      </c>
      <c r="R239" s="27" t="s">
        <v>1471</v>
      </c>
      <c r="S239" s="27" t="s">
        <v>1472</v>
      </c>
      <c r="T239" s="156" t="s">
        <v>1473</v>
      </c>
      <c r="U239" s="237" t="s">
        <v>1474</v>
      </c>
      <c r="V239" s="35" t="s">
        <v>1475</v>
      </c>
    </row>
    <row r="240" spans="1:22" ht="168" hidden="1" x14ac:dyDescent="0.35">
      <c r="A240" s="144">
        <v>230</v>
      </c>
      <c r="B240" s="24" t="s">
        <v>1458</v>
      </c>
      <c r="C240" s="24" t="s">
        <v>92</v>
      </c>
      <c r="D240" s="24" t="s">
        <v>93</v>
      </c>
      <c r="E240" s="24" t="s">
        <v>94</v>
      </c>
      <c r="F240" s="24" t="s">
        <v>1459</v>
      </c>
      <c r="G240" s="24" t="s">
        <v>1460</v>
      </c>
      <c r="H240" s="55" t="s">
        <v>104</v>
      </c>
      <c r="I240" s="25">
        <v>8</v>
      </c>
      <c r="J240" s="24" t="s">
        <v>334</v>
      </c>
      <c r="K240" s="24">
        <v>12</v>
      </c>
      <c r="L240" s="26" t="s">
        <v>334</v>
      </c>
      <c r="M240" s="27" t="s">
        <v>1476</v>
      </c>
      <c r="N240" s="28" t="s">
        <v>808</v>
      </c>
      <c r="O240" s="28" t="s">
        <v>337</v>
      </c>
      <c r="P240" s="149" t="s">
        <v>1477</v>
      </c>
      <c r="Q240" s="30" t="s">
        <v>1464</v>
      </c>
      <c r="R240" s="27" t="s">
        <v>1478</v>
      </c>
      <c r="S240" s="27" t="s">
        <v>1479</v>
      </c>
      <c r="T240" s="158">
        <v>1</v>
      </c>
      <c r="U240" s="50" t="s">
        <v>1480</v>
      </c>
      <c r="V240" s="35" t="s">
        <v>1481</v>
      </c>
    </row>
    <row r="241" spans="1:22" ht="409.5" hidden="1" x14ac:dyDescent="0.35">
      <c r="A241" s="144">
        <v>231</v>
      </c>
      <c r="B241" s="24" t="s">
        <v>1458</v>
      </c>
      <c r="C241" s="24" t="s">
        <v>92</v>
      </c>
      <c r="D241" s="24" t="s">
        <v>93</v>
      </c>
      <c r="E241" s="24" t="s">
        <v>94</v>
      </c>
      <c r="F241" s="24" t="s">
        <v>1459</v>
      </c>
      <c r="G241" s="24" t="s">
        <v>1460</v>
      </c>
      <c r="H241" s="24" t="s">
        <v>45</v>
      </c>
      <c r="I241" s="61">
        <v>7</v>
      </c>
      <c r="J241" s="61" t="s">
        <v>153</v>
      </c>
      <c r="K241" s="61">
        <v>1</v>
      </c>
      <c r="L241" s="28" t="s">
        <v>1207</v>
      </c>
      <c r="M241" s="27" t="s">
        <v>1482</v>
      </c>
      <c r="N241" s="28" t="s">
        <v>156</v>
      </c>
      <c r="O241" s="28" t="s">
        <v>157</v>
      </c>
      <c r="P241" s="149" t="s">
        <v>1483</v>
      </c>
      <c r="Q241" s="30" t="s">
        <v>1464</v>
      </c>
      <c r="R241" s="27" t="s">
        <v>1484</v>
      </c>
      <c r="S241" s="28"/>
      <c r="T241" s="237"/>
      <c r="U241" s="50"/>
      <c r="V241" s="35"/>
    </row>
    <row r="242" spans="1:22" ht="406" hidden="1" x14ac:dyDescent="0.35">
      <c r="A242" s="144">
        <v>232</v>
      </c>
      <c r="B242" s="24" t="s">
        <v>1458</v>
      </c>
      <c r="C242" s="24" t="s">
        <v>92</v>
      </c>
      <c r="D242" s="24" t="s">
        <v>93</v>
      </c>
      <c r="E242" s="24" t="s">
        <v>94</v>
      </c>
      <c r="F242" s="24" t="s">
        <v>1459</v>
      </c>
      <c r="G242" s="24" t="s">
        <v>1460</v>
      </c>
      <c r="H242" s="24" t="s">
        <v>104</v>
      </c>
      <c r="I242" s="61">
        <v>8</v>
      </c>
      <c r="J242" s="61" t="s">
        <v>193</v>
      </c>
      <c r="K242" s="38">
        <v>14</v>
      </c>
      <c r="L242" s="28" t="s">
        <v>193</v>
      </c>
      <c r="M242" s="27" t="s">
        <v>1485</v>
      </c>
      <c r="N242" s="28" t="s">
        <v>863</v>
      </c>
      <c r="O242" s="28" t="s">
        <v>196</v>
      </c>
      <c r="P242" s="149" t="s">
        <v>1486</v>
      </c>
      <c r="Q242" s="30" t="s">
        <v>1464</v>
      </c>
      <c r="R242" s="27" t="s">
        <v>1487</v>
      </c>
      <c r="S242" s="27" t="s">
        <v>1488</v>
      </c>
      <c r="T242" s="158" t="s">
        <v>1489</v>
      </c>
      <c r="U242" s="50" t="s">
        <v>1490</v>
      </c>
      <c r="V242" s="35" t="s">
        <v>1491</v>
      </c>
    </row>
    <row r="243" spans="1:22" ht="294" hidden="1" x14ac:dyDescent="0.35">
      <c r="A243" s="144">
        <v>233</v>
      </c>
      <c r="B243" s="24" t="s">
        <v>1458</v>
      </c>
      <c r="C243" s="24" t="s">
        <v>92</v>
      </c>
      <c r="D243" s="24" t="s">
        <v>93</v>
      </c>
      <c r="E243" s="24" t="s">
        <v>94</v>
      </c>
      <c r="F243" s="24" t="s">
        <v>1459</v>
      </c>
      <c r="G243" s="24" t="s">
        <v>1460</v>
      </c>
      <c r="H243" s="24" t="s">
        <v>45</v>
      </c>
      <c r="I243" s="61">
        <v>7</v>
      </c>
      <c r="J243" s="61" t="s">
        <v>153</v>
      </c>
      <c r="K243" s="61" t="s">
        <v>160</v>
      </c>
      <c r="L243" s="28" t="s">
        <v>161</v>
      </c>
      <c r="M243" s="27" t="s">
        <v>1492</v>
      </c>
      <c r="N243" s="28" t="s">
        <v>156</v>
      </c>
      <c r="O243" s="28" t="s">
        <v>157</v>
      </c>
      <c r="P243" s="149" t="s">
        <v>1493</v>
      </c>
      <c r="Q243" s="30" t="s">
        <v>1464</v>
      </c>
      <c r="R243" s="27" t="s">
        <v>1494</v>
      </c>
      <c r="S243" s="28"/>
      <c r="T243" s="237"/>
      <c r="U243" s="50"/>
      <c r="V243" s="35"/>
    </row>
    <row r="244" spans="1:22" ht="182" hidden="1" x14ac:dyDescent="0.35">
      <c r="A244" s="144">
        <v>234</v>
      </c>
      <c r="B244" s="242" t="s">
        <v>1495</v>
      </c>
      <c r="C244" s="243" t="s">
        <v>92</v>
      </c>
      <c r="D244" s="243" t="s">
        <v>1496</v>
      </c>
      <c r="E244" s="24" t="s">
        <v>94</v>
      </c>
      <c r="F244" s="46" t="s">
        <v>2460</v>
      </c>
      <c r="G244" s="116" t="s">
        <v>1497</v>
      </c>
      <c r="H244" s="25" t="s">
        <v>466</v>
      </c>
      <c r="I244" s="24">
        <v>1</v>
      </c>
      <c r="J244" s="24" t="s">
        <v>835</v>
      </c>
      <c r="K244" s="24">
        <v>3</v>
      </c>
      <c r="L244" s="28" t="s">
        <v>836</v>
      </c>
      <c r="M244" s="27" t="s">
        <v>1498</v>
      </c>
      <c r="N244" s="28" t="s">
        <v>817</v>
      </c>
      <c r="O244" s="28" t="s">
        <v>838</v>
      </c>
      <c r="P244" s="170" t="s">
        <v>1499</v>
      </c>
      <c r="Q244" s="30" t="s">
        <v>1500</v>
      </c>
      <c r="R244" s="27" t="s">
        <v>1501</v>
      </c>
      <c r="S244" s="33"/>
      <c r="T244" s="171"/>
      <c r="U244" s="33"/>
      <c r="V244" s="33"/>
    </row>
    <row r="245" spans="1:22" ht="196" hidden="1" x14ac:dyDescent="0.35">
      <c r="A245" s="144">
        <v>235</v>
      </c>
      <c r="B245" s="242" t="s">
        <v>1495</v>
      </c>
      <c r="C245" s="243" t="s">
        <v>92</v>
      </c>
      <c r="D245" s="243" t="s">
        <v>1496</v>
      </c>
      <c r="E245" s="24" t="s">
        <v>94</v>
      </c>
      <c r="F245" s="46" t="s">
        <v>2460</v>
      </c>
      <c r="G245" s="116" t="s">
        <v>1497</v>
      </c>
      <c r="H245" s="25" t="s">
        <v>3</v>
      </c>
      <c r="I245" s="25">
        <v>3</v>
      </c>
      <c r="J245" s="81" t="s">
        <v>97</v>
      </c>
      <c r="K245" s="24">
        <v>1</v>
      </c>
      <c r="L245" s="26" t="s">
        <v>97</v>
      </c>
      <c r="M245" s="27" t="s">
        <v>1502</v>
      </c>
      <c r="N245" s="28" t="s">
        <v>1503</v>
      </c>
      <c r="O245" s="28" t="s">
        <v>100</v>
      </c>
      <c r="P245" s="244" t="s">
        <v>1504</v>
      </c>
      <c r="Q245" s="30" t="s">
        <v>1505</v>
      </c>
      <c r="R245" s="27" t="s">
        <v>1506</v>
      </c>
      <c r="S245" s="33"/>
      <c r="T245" s="171"/>
      <c r="U245" s="33"/>
      <c r="V245" s="33"/>
    </row>
    <row r="246" spans="1:22" ht="182" hidden="1" x14ac:dyDescent="0.35">
      <c r="A246" s="144">
        <v>236</v>
      </c>
      <c r="B246" s="242" t="s">
        <v>1495</v>
      </c>
      <c r="C246" s="243" t="s">
        <v>92</v>
      </c>
      <c r="D246" s="243" t="s">
        <v>1496</v>
      </c>
      <c r="E246" s="24" t="s">
        <v>94</v>
      </c>
      <c r="F246" s="46" t="s">
        <v>2460</v>
      </c>
      <c r="G246" s="116" t="s">
        <v>1497</v>
      </c>
      <c r="H246" s="25" t="s">
        <v>3</v>
      </c>
      <c r="I246" s="25">
        <v>3</v>
      </c>
      <c r="J246" s="81" t="s">
        <v>428</v>
      </c>
      <c r="K246" s="55">
        <v>3</v>
      </c>
      <c r="L246" s="26" t="s">
        <v>428</v>
      </c>
      <c r="M246" s="28" t="s">
        <v>1507</v>
      </c>
      <c r="N246" s="28" t="s">
        <v>1508</v>
      </c>
      <c r="O246" s="28" t="s">
        <v>431</v>
      </c>
      <c r="P246" s="244" t="s">
        <v>1509</v>
      </c>
      <c r="Q246" s="30" t="s">
        <v>1510</v>
      </c>
      <c r="R246" s="27" t="s">
        <v>1511</v>
      </c>
      <c r="S246" s="65" t="s">
        <v>1512</v>
      </c>
      <c r="T246" s="171">
        <v>5422.52</v>
      </c>
      <c r="U246" s="33" t="s">
        <v>1151</v>
      </c>
      <c r="V246" s="33" t="s">
        <v>1152</v>
      </c>
    </row>
    <row r="247" spans="1:22" ht="210" hidden="1" x14ac:dyDescent="0.35">
      <c r="A247" s="144">
        <v>237</v>
      </c>
      <c r="B247" s="242" t="s">
        <v>1495</v>
      </c>
      <c r="C247" s="243" t="s">
        <v>92</v>
      </c>
      <c r="D247" s="243" t="s">
        <v>1496</v>
      </c>
      <c r="E247" s="24" t="s">
        <v>94</v>
      </c>
      <c r="F247" s="46" t="s">
        <v>2460</v>
      </c>
      <c r="G247" s="116" t="s">
        <v>1497</v>
      </c>
      <c r="H247" s="208" t="s">
        <v>104</v>
      </c>
      <c r="I247" s="207">
        <v>8</v>
      </c>
      <c r="J247" s="206" t="s">
        <v>55</v>
      </c>
      <c r="K247" s="206">
        <v>2</v>
      </c>
      <c r="L247" s="245" t="s">
        <v>1513</v>
      </c>
      <c r="M247" s="210" t="s">
        <v>1514</v>
      </c>
      <c r="N247" s="210" t="s">
        <v>108</v>
      </c>
      <c r="O247" s="214" t="s">
        <v>109</v>
      </c>
      <c r="P247" s="244" t="s">
        <v>1515</v>
      </c>
      <c r="Q247" s="30" t="s">
        <v>1516</v>
      </c>
      <c r="R247" s="27" t="s">
        <v>1517</v>
      </c>
      <c r="S247" s="28" t="s">
        <v>1518</v>
      </c>
      <c r="T247" s="171">
        <v>525</v>
      </c>
      <c r="U247" s="33" t="s">
        <v>1236</v>
      </c>
      <c r="V247" s="33" t="s">
        <v>1237</v>
      </c>
    </row>
    <row r="248" spans="1:22" ht="409.5" hidden="1" x14ac:dyDescent="0.35">
      <c r="A248" s="144">
        <v>238</v>
      </c>
      <c r="B248" s="242" t="s">
        <v>1495</v>
      </c>
      <c r="C248" s="243" t="s">
        <v>92</v>
      </c>
      <c r="D248" s="243" t="s">
        <v>1496</v>
      </c>
      <c r="E248" s="24" t="s">
        <v>94</v>
      </c>
      <c r="F248" s="46" t="s">
        <v>2460</v>
      </c>
      <c r="G248" s="116" t="s">
        <v>1497</v>
      </c>
      <c r="H248" s="208" t="s">
        <v>104</v>
      </c>
      <c r="I248" s="207" t="s">
        <v>789</v>
      </c>
      <c r="J248" s="206" t="s">
        <v>117</v>
      </c>
      <c r="K248" s="206" t="s">
        <v>160</v>
      </c>
      <c r="L248" s="209" t="s">
        <v>181</v>
      </c>
      <c r="M248" s="210" t="s">
        <v>1519</v>
      </c>
      <c r="N248" s="210" t="s">
        <v>1520</v>
      </c>
      <c r="O248" s="210" t="s">
        <v>122</v>
      </c>
      <c r="P248" s="244" t="s">
        <v>1521</v>
      </c>
      <c r="Q248" s="30" t="s">
        <v>1522</v>
      </c>
      <c r="R248" s="27" t="s">
        <v>1523</v>
      </c>
      <c r="S248" s="28" t="s">
        <v>1524</v>
      </c>
      <c r="T248" s="155">
        <v>1</v>
      </c>
      <c r="U248" s="246" t="s">
        <v>887</v>
      </c>
      <c r="V248" s="33" t="s">
        <v>1350</v>
      </c>
    </row>
    <row r="249" spans="1:22" ht="406" hidden="1" x14ac:dyDescent="0.35">
      <c r="A249" s="144">
        <v>239</v>
      </c>
      <c r="B249" s="242" t="s">
        <v>1495</v>
      </c>
      <c r="C249" s="243" t="s">
        <v>92</v>
      </c>
      <c r="D249" s="243" t="s">
        <v>1496</v>
      </c>
      <c r="E249" s="24" t="s">
        <v>94</v>
      </c>
      <c r="F249" s="46" t="s">
        <v>2460</v>
      </c>
      <c r="G249" s="116" t="s">
        <v>1497</v>
      </c>
      <c r="H249" s="208" t="s">
        <v>104</v>
      </c>
      <c r="I249" s="207">
        <v>8</v>
      </c>
      <c r="J249" s="235" t="s">
        <v>334</v>
      </c>
      <c r="K249" s="206">
        <v>12</v>
      </c>
      <c r="L249" s="209" t="s">
        <v>334</v>
      </c>
      <c r="M249" s="210" t="s">
        <v>1525</v>
      </c>
      <c r="N249" s="214" t="s">
        <v>808</v>
      </c>
      <c r="O249" s="210" t="s">
        <v>337</v>
      </c>
      <c r="P249" s="244" t="s">
        <v>1526</v>
      </c>
      <c r="Q249" s="99" t="s">
        <v>1527</v>
      </c>
      <c r="R249" s="27" t="s">
        <v>1528</v>
      </c>
      <c r="S249" s="65" t="s">
        <v>1529</v>
      </c>
      <c r="T249" s="172" t="s">
        <v>1530</v>
      </c>
      <c r="U249" s="28" t="s">
        <v>1531</v>
      </c>
      <c r="V249" s="28" t="s">
        <v>1532</v>
      </c>
    </row>
    <row r="250" spans="1:22" ht="409.5" hidden="1" x14ac:dyDescent="0.35">
      <c r="A250" s="144">
        <v>240</v>
      </c>
      <c r="B250" s="242" t="s">
        <v>1495</v>
      </c>
      <c r="C250" s="243" t="s">
        <v>92</v>
      </c>
      <c r="D250" s="243" t="s">
        <v>1496</v>
      </c>
      <c r="E250" s="24" t="s">
        <v>94</v>
      </c>
      <c r="F250" s="46" t="s">
        <v>2460</v>
      </c>
      <c r="G250" s="116" t="s">
        <v>1497</v>
      </c>
      <c r="H250" s="55" t="s">
        <v>104</v>
      </c>
      <c r="I250" s="25">
        <v>8</v>
      </c>
      <c r="J250" s="24" t="s">
        <v>193</v>
      </c>
      <c r="K250" s="24">
        <v>14</v>
      </c>
      <c r="L250" s="28" t="s">
        <v>193</v>
      </c>
      <c r="M250" s="28" t="s">
        <v>1533</v>
      </c>
      <c r="N250" s="68" t="s">
        <v>863</v>
      </c>
      <c r="O250" s="28" t="s">
        <v>196</v>
      </c>
      <c r="P250" s="244" t="s">
        <v>1534</v>
      </c>
      <c r="Q250" s="30" t="s">
        <v>1535</v>
      </c>
      <c r="R250" s="27" t="s">
        <v>1536</v>
      </c>
      <c r="S250" s="28" t="s">
        <v>1537</v>
      </c>
      <c r="T250" s="172" t="s">
        <v>1538</v>
      </c>
      <c r="U250" s="28" t="s">
        <v>1539</v>
      </c>
      <c r="V250" s="28" t="s">
        <v>1540</v>
      </c>
    </row>
    <row r="251" spans="1:22" ht="266" hidden="1" x14ac:dyDescent="0.35">
      <c r="A251" s="144">
        <v>241</v>
      </c>
      <c r="B251" s="242" t="s">
        <v>1495</v>
      </c>
      <c r="C251" s="243" t="s">
        <v>92</v>
      </c>
      <c r="D251" s="243" t="s">
        <v>1496</v>
      </c>
      <c r="E251" s="24" t="s">
        <v>94</v>
      </c>
      <c r="F251" s="46" t="s">
        <v>2460</v>
      </c>
      <c r="G251" s="116" t="s">
        <v>1497</v>
      </c>
      <c r="H251" s="55" t="s">
        <v>104</v>
      </c>
      <c r="I251" s="25">
        <v>8</v>
      </c>
      <c r="J251" s="81" t="s">
        <v>634</v>
      </c>
      <c r="K251" s="24">
        <v>15</v>
      </c>
      <c r="L251" s="26" t="s">
        <v>634</v>
      </c>
      <c r="M251" s="28" t="s">
        <v>1541</v>
      </c>
      <c r="N251" s="28" t="s">
        <v>636</v>
      </c>
      <c r="O251" s="28" t="s">
        <v>637</v>
      </c>
      <c r="P251" s="244" t="s">
        <v>1542</v>
      </c>
      <c r="Q251" s="30" t="s">
        <v>1543</v>
      </c>
      <c r="R251" s="27" t="s">
        <v>1544</v>
      </c>
      <c r="S251" s="28" t="s">
        <v>1545</v>
      </c>
      <c r="T251" s="173">
        <v>1</v>
      </c>
      <c r="U251" s="50" t="s">
        <v>1124</v>
      </c>
      <c r="V251" s="33" t="s">
        <v>1546</v>
      </c>
    </row>
    <row r="252" spans="1:22" ht="294" hidden="1" x14ac:dyDescent="0.35">
      <c r="A252" s="144">
        <v>242</v>
      </c>
      <c r="B252" s="247" t="s">
        <v>1495</v>
      </c>
      <c r="C252" s="248" t="s">
        <v>92</v>
      </c>
      <c r="D252" s="248" t="s">
        <v>1496</v>
      </c>
      <c r="E252" s="24" t="s">
        <v>94</v>
      </c>
      <c r="F252" s="46" t="s">
        <v>2460</v>
      </c>
      <c r="G252" s="116" t="s">
        <v>1497</v>
      </c>
      <c r="H252" s="55" t="s">
        <v>104</v>
      </c>
      <c r="I252" s="24">
        <v>8</v>
      </c>
      <c r="J252" s="24" t="s">
        <v>145</v>
      </c>
      <c r="K252" s="24">
        <v>16</v>
      </c>
      <c r="L252" s="28" t="s">
        <v>146</v>
      </c>
      <c r="M252" s="27" t="s">
        <v>1547</v>
      </c>
      <c r="N252" s="28" t="s">
        <v>817</v>
      </c>
      <c r="O252" s="28" t="s">
        <v>148</v>
      </c>
      <c r="P252" s="65" t="s">
        <v>1548</v>
      </c>
      <c r="Q252" s="30" t="s">
        <v>1549</v>
      </c>
      <c r="R252" s="27" t="s">
        <v>1550</v>
      </c>
      <c r="S252" s="28" t="s">
        <v>1551</v>
      </c>
      <c r="T252" s="249"/>
      <c r="U252" s="33"/>
      <c r="V252" s="33"/>
    </row>
    <row r="253" spans="1:22" ht="409.5" hidden="1" x14ac:dyDescent="0.35">
      <c r="A253" s="144">
        <v>243</v>
      </c>
      <c r="B253" s="242" t="s">
        <v>1495</v>
      </c>
      <c r="C253" s="243" t="s">
        <v>92</v>
      </c>
      <c r="D253" s="243" t="s">
        <v>1496</v>
      </c>
      <c r="E253" s="24" t="s">
        <v>94</v>
      </c>
      <c r="F253" s="46" t="s">
        <v>2460</v>
      </c>
      <c r="G253" s="116" t="s">
        <v>1497</v>
      </c>
      <c r="H253" s="206" t="s">
        <v>45</v>
      </c>
      <c r="I253" s="206">
        <v>7</v>
      </c>
      <c r="J253" s="206" t="s">
        <v>153</v>
      </c>
      <c r="K253" s="206">
        <v>1</v>
      </c>
      <c r="L253" s="210" t="s">
        <v>901</v>
      </c>
      <c r="M253" s="210" t="s">
        <v>1552</v>
      </c>
      <c r="N253" s="214" t="s">
        <v>1553</v>
      </c>
      <c r="O253" s="250" t="s">
        <v>157</v>
      </c>
      <c r="P253" s="244" t="s">
        <v>1554</v>
      </c>
      <c r="Q253" s="33" t="s">
        <v>1555</v>
      </c>
      <c r="R253" s="27" t="s">
        <v>1556</v>
      </c>
      <c r="S253" s="33"/>
      <c r="T253" s="251"/>
      <c r="U253" s="33"/>
      <c r="V253" s="33"/>
    </row>
    <row r="254" spans="1:22" ht="294" hidden="1" x14ac:dyDescent="0.35">
      <c r="A254" s="144">
        <v>244</v>
      </c>
      <c r="B254" s="242" t="s">
        <v>1495</v>
      </c>
      <c r="C254" s="243" t="s">
        <v>92</v>
      </c>
      <c r="D254" s="243" t="s">
        <v>1496</v>
      </c>
      <c r="E254" s="24" t="s">
        <v>94</v>
      </c>
      <c r="F254" s="46" t="s">
        <v>2460</v>
      </c>
      <c r="G254" s="116" t="s">
        <v>1497</v>
      </c>
      <c r="H254" s="206" t="s">
        <v>45</v>
      </c>
      <c r="I254" s="206">
        <v>7</v>
      </c>
      <c r="J254" s="206" t="s">
        <v>153</v>
      </c>
      <c r="K254" s="206" t="s">
        <v>160</v>
      </c>
      <c r="L254" s="210" t="s">
        <v>161</v>
      </c>
      <c r="M254" s="210" t="s">
        <v>1557</v>
      </c>
      <c r="N254" s="214" t="s">
        <v>1553</v>
      </c>
      <c r="O254" s="250" t="s">
        <v>157</v>
      </c>
      <c r="P254" s="244" t="s">
        <v>1558</v>
      </c>
      <c r="Q254" s="33" t="s">
        <v>1555</v>
      </c>
      <c r="R254" s="27" t="s">
        <v>1559</v>
      </c>
      <c r="S254" s="33"/>
      <c r="T254" s="251"/>
      <c r="U254" s="33"/>
      <c r="V254" s="33"/>
    </row>
    <row r="255" spans="1:22" ht="409.5" hidden="1" x14ac:dyDescent="0.35">
      <c r="A255" s="144">
        <v>245</v>
      </c>
      <c r="B255" s="24" t="s">
        <v>1560</v>
      </c>
      <c r="C255" s="243" t="s">
        <v>92</v>
      </c>
      <c r="D255" s="243" t="s">
        <v>1496</v>
      </c>
      <c r="E255" s="24" t="s">
        <v>94</v>
      </c>
      <c r="F255" s="46" t="s">
        <v>2461</v>
      </c>
      <c r="G255" s="116" t="s">
        <v>1561</v>
      </c>
      <c r="H255" s="25" t="s">
        <v>3</v>
      </c>
      <c r="I255" s="25">
        <v>3</v>
      </c>
      <c r="J255" s="81" t="s">
        <v>428</v>
      </c>
      <c r="K255" s="55">
        <v>3</v>
      </c>
      <c r="L255" s="26" t="s">
        <v>428</v>
      </c>
      <c r="M255" s="28" t="s">
        <v>1562</v>
      </c>
      <c r="N255" s="28" t="s">
        <v>1563</v>
      </c>
      <c r="O255" s="28" t="s">
        <v>431</v>
      </c>
      <c r="P255" s="244" t="s">
        <v>1564</v>
      </c>
      <c r="Q255" s="56" t="s">
        <v>1565</v>
      </c>
      <c r="R255" s="28" t="s">
        <v>1566</v>
      </c>
      <c r="S255" s="28"/>
      <c r="T255" s="174"/>
      <c r="U255" s="50"/>
      <c r="V255" s="28"/>
    </row>
    <row r="256" spans="1:22" ht="409.5" hidden="1" x14ac:dyDescent="0.35">
      <c r="A256" s="144">
        <v>246</v>
      </c>
      <c r="B256" s="24" t="s">
        <v>1560</v>
      </c>
      <c r="C256" s="243" t="s">
        <v>92</v>
      </c>
      <c r="D256" s="243" t="s">
        <v>1496</v>
      </c>
      <c r="E256" s="24" t="s">
        <v>94</v>
      </c>
      <c r="F256" s="46" t="s">
        <v>2461</v>
      </c>
      <c r="G256" s="116" t="s">
        <v>1561</v>
      </c>
      <c r="H256" s="55" t="s">
        <v>104</v>
      </c>
      <c r="I256" s="25">
        <v>8</v>
      </c>
      <c r="J256" s="24" t="s">
        <v>105</v>
      </c>
      <c r="K256" s="24">
        <v>2</v>
      </c>
      <c r="L256" s="76" t="s">
        <v>1567</v>
      </c>
      <c r="M256" s="28" t="s">
        <v>1568</v>
      </c>
      <c r="N256" s="28" t="s">
        <v>173</v>
      </c>
      <c r="O256" s="52" t="s">
        <v>109</v>
      </c>
      <c r="P256" s="244" t="s">
        <v>1569</v>
      </c>
      <c r="Q256" s="56" t="s">
        <v>1570</v>
      </c>
      <c r="R256" s="28" t="s">
        <v>2459</v>
      </c>
      <c r="S256" s="28" t="s">
        <v>2457</v>
      </c>
      <c r="T256" s="175" t="s">
        <v>2458</v>
      </c>
      <c r="U256" s="28" t="s">
        <v>1571</v>
      </c>
      <c r="V256" s="28" t="s">
        <v>1572</v>
      </c>
    </row>
    <row r="257" spans="1:22" ht="409.5" hidden="1" x14ac:dyDescent="0.35">
      <c r="A257" s="144">
        <v>247</v>
      </c>
      <c r="B257" s="24" t="s">
        <v>1560</v>
      </c>
      <c r="C257" s="243" t="s">
        <v>92</v>
      </c>
      <c r="D257" s="243" t="s">
        <v>1496</v>
      </c>
      <c r="E257" s="24" t="s">
        <v>94</v>
      </c>
      <c r="F257" s="46" t="s">
        <v>2461</v>
      </c>
      <c r="G257" s="252" t="s">
        <v>1561</v>
      </c>
      <c r="H257" s="208" t="s">
        <v>104</v>
      </c>
      <c r="I257" s="207" t="s">
        <v>789</v>
      </c>
      <c r="J257" s="206" t="s">
        <v>117</v>
      </c>
      <c r="K257" s="206" t="s">
        <v>160</v>
      </c>
      <c r="L257" s="209" t="s">
        <v>181</v>
      </c>
      <c r="M257" s="210" t="s">
        <v>1573</v>
      </c>
      <c r="N257" s="210" t="s">
        <v>725</v>
      </c>
      <c r="O257" s="210" t="s">
        <v>122</v>
      </c>
      <c r="P257" s="244" t="s">
        <v>1574</v>
      </c>
      <c r="Q257" s="56" t="s">
        <v>1575</v>
      </c>
      <c r="R257" s="65" t="s">
        <v>1576</v>
      </c>
      <c r="S257" s="65" t="s">
        <v>1577</v>
      </c>
      <c r="T257" s="176" t="s">
        <v>1578</v>
      </c>
      <c r="U257" s="28" t="s">
        <v>1579</v>
      </c>
      <c r="V257" s="28" t="s">
        <v>1580</v>
      </c>
    </row>
    <row r="258" spans="1:22" ht="406" hidden="1" x14ac:dyDescent="0.35">
      <c r="A258" s="144">
        <v>248</v>
      </c>
      <c r="B258" s="24" t="s">
        <v>1560</v>
      </c>
      <c r="C258" s="243" t="s">
        <v>92</v>
      </c>
      <c r="D258" s="243" t="s">
        <v>1496</v>
      </c>
      <c r="E258" s="24" t="s">
        <v>94</v>
      </c>
      <c r="F258" s="46" t="s">
        <v>2461</v>
      </c>
      <c r="G258" s="116" t="s">
        <v>1561</v>
      </c>
      <c r="H258" s="24" t="s">
        <v>45</v>
      </c>
      <c r="I258" s="24">
        <v>7</v>
      </c>
      <c r="J258" s="24" t="s">
        <v>153</v>
      </c>
      <c r="K258" s="24">
        <v>1</v>
      </c>
      <c r="L258" s="28" t="s">
        <v>1207</v>
      </c>
      <c r="M258" s="27" t="s">
        <v>1581</v>
      </c>
      <c r="N258" s="28" t="s">
        <v>156</v>
      </c>
      <c r="O258" s="28" t="s">
        <v>157</v>
      </c>
      <c r="P258" s="244" t="s">
        <v>1582</v>
      </c>
      <c r="Q258" s="30" t="s">
        <v>1583</v>
      </c>
      <c r="R258" s="28" t="s">
        <v>1584</v>
      </c>
      <c r="S258" s="33"/>
      <c r="T258" s="174"/>
      <c r="U258" s="33"/>
      <c r="V258" s="33"/>
    </row>
    <row r="259" spans="1:22" ht="294" hidden="1" x14ac:dyDescent="0.35">
      <c r="A259" s="144">
        <v>249</v>
      </c>
      <c r="B259" s="24" t="s">
        <v>1560</v>
      </c>
      <c r="C259" s="243" t="s">
        <v>92</v>
      </c>
      <c r="D259" s="243" t="s">
        <v>1496</v>
      </c>
      <c r="E259" s="24" t="s">
        <v>94</v>
      </c>
      <c r="F259" s="46" t="s">
        <v>2461</v>
      </c>
      <c r="G259" s="116" t="s">
        <v>1561</v>
      </c>
      <c r="H259" s="24" t="s">
        <v>45</v>
      </c>
      <c r="I259" s="24">
        <v>7</v>
      </c>
      <c r="J259" s="24" t="s">
        <v>153</v>
      </c>
      <c r="K259" s="24" t="s">
        <v>160</v>
      </c>
      <c r="L259" s="28" t="s">
        <v>161</v>
      </c>
      <c r="M259" s="27" t="s">
        <v>1585</v>
      </c>
      <c r="N259" s="28" t="s">
        <v>156</v>
      </c>
      <c r="O259" s="28" t="s">
        <v>157</v>
      </c>
      <c r="P259" s="244" t="s">
        <v>1586</v>
      </c>
      <c r="Q259" s="30" t="s">
        <v>1587</v>
      </c>
      <c r="R259" s="28" t="s">
        <v>1588</v>
      </c>
      <c r="S259" s="33"/>
      <c r="T259" s="174"/>
      <c r="U259" s="33"/>
      <c r="V259" s="33"/>
    </row>
    <row r="260" spans="1:22" ht="182" hidden="1" x14ac:dyDescent="0.35">
      <c r="A260" s="144">
        <v>250</v>
      </c>
      <c r="B260" s="24" t="s">
        <v>1589</v>
      </c>
      <c r="C260" s="24" t="s">
        <v>92</v>
      </c>
      <c r="D260" s="24" t="s">
        <v>93</v>
      </c>
      <c r="E260" s="24" t="s">
        <v>1590</v>
      </c>
      <c r="F260" s="177" t="s">
        <v>1591</v>
      </c>
      <c r="G260" s="46" t="s">
        <v>1592</v>
      </c>
      <c r="H260" s="55" t="s">
        <v>104</v>
      </c>
      <c r="I260" s="25">
        <v>8</v>
      </c>
      <c r="J260" s="81" t="s">
        <v>334</v>
      </c>
      <c r="K260" s="24">
        <v>12</v>
      </c>
      <c r="L260" s="26" t="s">
        <v>334</v>
      </c>
      <c r="M260" s="28" t="s">
        <v>1593</v>
      </c>
      <c r="N260" s="52" t="s">
        <v>480</v>
      </c>
      <c r="O260" s="28" t="s">
        <v>337</v>
      </c>
      <c r="P260" s="35" t="s">
        <v>1594</v>
      </c>
      <c r="Q260" s="178" t="s">
        <v>1595</v>
      </c>
      <c r="R260" s="50" t="s">
        <v>1596</v>
      </c>
      <c r="S260" s="141" t="s">
        <v>1597</v>
      </c>
      <c r="T260" s="179">
        <v>3</v>
      </c>
      <c r="U260" s="59" t="s">
        <v>691</v>
      </c>
      <c r="V260" s="59" t="s">
        <v>343</v>
      </c>
    </row>
    <row r="261" spans="1:22" ht="409.5" hidden="1" x14ac:dyDescent="0.35">
      <c r="A261" s="144">
        <v>251</v>
      </c>
      <c r="B261" s="24" t="s">
        <v>1589</v>
      </c>
      <c r="C261" s="180" t="s">
        <v>92</v>
      </c>
      <c r="D261" s="180" t="s">
        <v>93</v>
      </c>
      <c r="E261" s="24" t="s">
        <v>1590</v>
      </c>
      <c r="F261" s="181" t="s">
        <v>1591</v>
      </c>
      <c r="G261" s="46" t="s">
        <v>1592</v>
      </c>
      <c r="H261" s="55" t="s">
        <v>104</v>
      </c>
      <c r="I261" s="25" t="s">
        <v>789</v>
      </c>
      <c r="J261" s="24" t="s">
        <v>117</v>
      </c>
      <c r="K261" s="24" t="s">
        <v>160</v>
      </c>
      <c r="L261" s="26" t="s">
        <v>181</v>
      </c>
      <c r="M261" s="28" t="s">
        <v>1598</v>
      </c>
      <c r="N261" s="28" t="s">
        <v>1599</v>
      </c>
      <c r="O261" s="28" t="s">
        <v>122</v>
      </c>
      <c r="P261" s="35" t="s">
        <v>1600</v>
      </c>
      <c r="Q261" s="178" t="s">
        <v>1601</v>
      </c>
      <c r="R261" s="27" t="s">
        <v>1602</v>
      </c>
      <c r="S261" s="178"/>
      <c r="T261" s="178"/>
      <c r="U261" s="178"/>
      <c r="V261" s="57"/>
    </row>
    <row r="262" spans="1:22" ht="232" hidden="1" x14ac:dyDescent="0.35">
      <c r="A262" s="144">
        <v>252</v>
      </c>
      <c r="B262" s="24" t="s">
        <v>1589</v>
      </c>
      <c r="C262" s="24" t="s">
        <v>92</v>
      </c>
      <c r="D262" s="24" t="s">
        <v>93</v>
      </c>
      <c r="E262" s="24" t="s">
        <v>1590</v>
      </c>
      <c r="F262" s="177" t="s">
        <v>1591</v>
      </c>
      <c r="G262" s="46" t="s">
        <v>1592</v>
      </c>
      <c r="H262" s="55" t="s">
        <v>104</v>
      </c>
      <c r="I262" s="25">
        <v>8</v>
      </c>
      <c r="J262" s="24" t="s">
        <v>105</v>
      </c>
      <c r="K262" s="24">
        <v>2</v>
      </c>
      <c r="L262" s="76" t="s">
        <v>106</v>
      </c>
      <c r="M262" s="33" t="s">
        <v>1603</v>
      </c>
      <c r="N262" s="28" t="s">
        <v>367</v>
      </c>
      <c r="O262" s="52" t="s">
        <v>109</v>
      </c>
      <c r="P262" s="35" t="s">
        <v>1604</v>
      </c>
      <c r="Q262" s="182" t="s">
        <v>1605</v>
      </c>
      <c r="R262" s="50" t="s">
        <v>1606</v>
      </c>
      <c r="S262" s="256"/>
      <c r="T262" s="182"/>
      <c r="U262" s="182"/>
      <c r="V262" s="183"/>
    </row>
    <row r="263" spans="1:22" ht="409.5" hidden="1" x14ac:dyDescent="0.35">
      <c r="A263" s="144">
        <v>253</v>
      </c>
      <c r="B263" s="24" t="s">
        <v>1589</v>
      </c>
      <c r="C263" s="24" t="s">
        <v>92</v>
      </c>
      <c r="D263" s="24" t="s">
        <v>93</v>
      </c>
      <c r="E263" s="24" t="s">
        <v>1590</v>
      </c>
      <c r="F263" s="177" t="s">
        <v>1591</v>
      </c>
      <c r="G263" s="46" t="s">
        <v>1592</v>
      </c>
      <c r="H263" s="55" t="s">
        <v>104</v>
      </c>
      <c r="I263" s="25">
        <v>8</v>
      </c>
      <c r="J263" s="28" t="s">
        <v>193</v>
      </c>
      <c r="K263" s="32">
        <v>14</v>
      </c>
      <c r="L263" s="28" t="s">
        <v>193</v>
      </c>
      <c r="M263" s="28" t="s">
        <v>1607</v>
      </c>
      <c r="N263" s="68" t="s">
        <v>195</v>
      </c>
      <c r="O263" s="33" t="s">
        <v>196</v>
      </c>
      <c r="P263" s="35" t="s">
        <v>1608</v>
      </c>
      <c r="Q263" s="184" t="s">
        <v>1609</v>
      </c>
      <c r="R263" s="50" t="s">
        <v>1610</v>
      </c>
      <c r="S263" s="256"/>
      <c r="T263" s="184"/>
      <c r="U263" s="184"/>
      <c r="V263" s="185"/>
    </row>
    <row r="264" spans="1:22" ht="409.5" hidden="1" x14ac:dyDescent="0.35">
      <c r="A264" s="144">
        <v>254</v>
      </c>
      <c r="B264" s="24" t="s">
        <v>1589</v>
      </c>
      <c r="C264" s="24" t="s">
        <v>92</v>
      </c>
      <c r="D264" s="24" t="s">
        <v>93</v>
      </c>
      <c r="E264" s="24" t="s">
        <v>1590</v>
      </c>
      <c r="F264" s="177" t="s">
        <v>1591</v>
      </c>
      <c r="G264" s="46" t="s">
        <v>1592</v>
      </c>
      <c r="H264" s="24" t="s">
        <v>45</v>
      </c>
      <c r="I264" s="24">
        <v>7</v>
      </c>
      <c r="J264" s="24" t="s">
        <v>153</v>
      </c>
      <c r="K264" s="24">
        <v>1</v>
      </c>
      <c r="L264" s="33" t="s">
        <v>154</v>
      </c>
      <c r="M264" s="186" t="s">
        <v>1611</v>
      </c>
      <c r="N264" s="52" t="s">
        <v>156</v>
      </c>
      <c r="O264" s="54" t="s">
        <v>157</v>
      </c>
      <c r="P264" s="35" t="s">
        <v>1612</v>
      </c>
      <c r="Q264" s="187" t="s">
        <v>1613</v>
      </c>
      <c r="R264" s="50" t="s">
        <v>1614</v>
      </c>
      <c r="S264" s="257"/>
      <c r="T264" s="187"/>
      <c r="U264" s="187"/>
      <c r="V264" s="188"/>
    </row>
    <row r="265" spans="1:22" ht="294" hidden="1" x14ac:dyDescent="0.35">
      <c r="A265" s="144">
        <v>255</v>
      </c>
      <c r="B265" s="24" t="s">
        <v>1589</v>
      </c>
      <c r="C265" s="24" t="s">
        <v>92</v>
      </c>
      <c r="D265" s="24" t="s">
        <v>93</v>
      </c>
      <c r="E265" s="24" t="s">
        <v>1590</v>
      </c>
      <c r="F265" s="177" t="s">
        <v>1591</v>
      </c>
      <c r="G265" s="46" t="s">
        <v>1592</v>
      </c>
      <c r="H265" s="24" t="s">
        <v>45</v>
      </c>
      <c r="I265" s="24">
        <v>7</v>
      </c>
      <c r="J265" s="24" t="s">
        <v>153</v>
      </c>
      <c r="K265" s="24" t="s">
        <v>160</v>
      </c>
      <c r="L265" s="33" t="s">
        <v>161</v>
      </c>
      <c r="M265" s="28" t="s">
        <v>1615</v>
      </c>
      <c r="N265" s="52" t="s">
        <v>156</v>
      </c>
      <c r="O265" s="54" t="s">
        <v>157</v>
      </c>
      <c r="P265" s="35" t="s">
        <v>1616</v>
      </c>
      <c r="Q265" s="182" t="s">
        <v>1617</v>
      </c>
      <c r="R265" s="50" t="s">
        <v>1618</v>
      </c>
      <c r="S265" s="256"/>
      <c r="T265" s="182"/>
      <c r="U265" s="182"/>
      <c r="V265" s="183"/>
    </row>
    <row r="266" spans="1:22" ht="210" hidden="1" x14ac:dyDescent="0.35">
      <c r="A266" s="144">
        <v>256</v>
      </c>
      <c r="B266" s="24" t="s">
        <v>1619</v>
      </c>
      <c r="C266" s="24" t="s">
        <v>92</v>
      </c>
      <c r="D266" s="180" t="s">
        <v>93</v>
      </c>
      <c r="E266" s="24" t="s">
        <v>1590</v>
      </c>
      <c r="F266" s="189" t="s">
        <v>1620</v>
      </c>
      <c r="G266" s="46" t="s">
        <v>1621</v>
      </c>
      <c r="H266" s="55" t="s">
        <v>104</v>
      </c>
      <c r="I266" s="25">
        <v>8</v>
      </c>
      <c r="J266" s="26" t="s">
        <v>334</v>
      </c>
      <c r="K266" s="24">
        <v>12</v>
      </c>
      <c r="L266" s="26" t="s">
        <v>334</v>
      </c>
      <c r="M266" s="28" t="s">
        <v>1622</v>
      </c>
      <c r="N266" s="52" t="s">
        <v>480</v>
      </c>
      <c r="O266" s="28" t="s">
        <v>337</v>
      </c>
      <c r="P266" s="35" t="s">
        <v>1623</v>
      </c>
      <c r="Q266" s="190" t="s">
        <v>1624</v>
      </c>
      <c r="R266" s="50" t="s">
        <v>1625</v>
      </c>
      <c r="S266" s="59" t="s">
        <v>1626</v>
      </c>
      <c r="T266" s="24">
        <v>1</v>
      </c>
      <c r="U266" s="59" t="s">
        <v>767</v>
      </c>
      <c r="V266" s="59" t="s">
        <v>343</v>
      </c>
    </row>
    <row r="267" spans="1:22" ht="409.5" hidden="1" x14ac:dyDescent="0.35">
      <c r="A267" s="144">
        <v>257</v>
      </c>
      <c r="B267" s="24" t="s">
        <v>1619</v>
      </c>
      <c r="C267" s="24" t="s">
        <v>92</v>
      </c>
      <c r="D267" s="24" t="s">
        <v>93</v>
      </c>
      <c r="E267" s="24" t="s">
        <v>1590</v>
      </c>
      <c r="F267" s="189" t="s">
        <v>1620</v>
      </c>
      <c r="G267" s="46" t="s">
        <v>1621</v>
      </c>
      <c r="H267" s="55" t="s">
        <v>104</v>
      </c>
      <c r="I267" s="25" t="s">
        <v>789</v>
      </c>
      <c r="J267" s="24" t="s">
        <v>117</v>
      </c>
      <c r="K267" s="24" t="s">
        <v>160</v>
      </c>
      <c r="L267" s="26" t="s">
        <v>181</v>
      </c>
      <c r="M267" s="28" t="s">
        <v>1627</v>
      </c>
      <c r="N267" s="28" t="s">
        <v>1628</v>
      </c>
      <c r="O267" s="28" t="s">
        <v>122</v>
      </c>
      <c r="P267" s="35" t="s">
        <v>1629</v>
      </c>
      <c r="Q267" s="190" t="s">
        <v>1630</v>
      </c>
      <c r="R267" s="27" t="s">
        <v>1631</v>
      </c>
      <c r="S267" s="30"/>
      <c r="T267" s="190"/>
      <c r="U267" s="190"/>
      <c r="V267" s="190"/>
    </row>
    <row r="268" spans="1:22" ht="392" hidden="1" x14ac:dyDescent="0.35">
      <c r="A268" s="144">
        <v>258</v>
      </c>
      <c r="B268" s="24" t="s">
        <v>1619</v>
      </c>
      <c r="C268" s="24" t="s">
        <v>92</v>
      </c>
      <c r="D268" s="24" t="s">
        <v>93</v>
      </c>
      <c r="E268" s="24" t="s">
        <v>1590</v>
      </c>
      <c r="F268" s="189" t="s">
        <v>1620</v>
      </c>
      <c r="G268" s="46" t="s">
        <v>1621</v>
      </c>
      <c r="H268" s="24" t="s">
        <v>45</v>
      </c>
      <c r="I268" s="24">
        <v>7</v>
      </c>
      <c r="J268" s="24" t="s">
        <v>153</v>
      </c>
      <c r="K268" s="24">
        <v>1</v>
      </c>
      <c r="L268" s="33" t="s">
        <v>154</v>
      </c>
      <c r="M268" s="186" t="s">
        <v>1632</v>
      </c>
      <c r="N268" s="52" t="s">
        <v>156</v>
      </c>
      <c r="O268" s="54" t="s">
        <v>157</v>
      </c>
      <c r="P268" s="35" t="s">
        <v>1633</v>
      </c>
      <c r="Q268" s="190" t="s">
        <v>1617</v>
      </c>
      <c r="R268" s="50" t="s">
        <v>1634</v>
      </c>
      <c r="S268" s="30"/>
      <c r="T268" s="190"/>
      <c r="U268" s="190"/>
      <c r="V268" s="190"/>
    </row>
    <row r="269" spans="1:22" ht="294" hidden="1" x14ac:dyDescent="0.35">
      <c r="A269" s="144">
        <v>259</v>
      </c>
      <c r="B269" s="24" t="s">
        <v>1619</v>
      </c>
      <c r="C269" s="24" t="s">
        <v>92</v>
      </c>
      <c r="D269" s="24" t="s">
        <v>93</v>
      </c>
      <c r="E269" s="24" t="s">
        <v>1590</v>
      </c>
      <c r="F269" s="189" t="s">
        <v>1620</v>
      </c>
      <c r="G269" s="46" t="s">
        <v>1621</v>
      </c>
      <c r="H269" s="24" t="s">
        <v>45</v>
      </c>
      <c r="I269" s="24">
        <v>7</v>
      </c>
      <c r="J269" s="24" t="s">
        <v>153</v>
      </c>
      <c r="K269" s="24" t="s">
        <v>160</v>
      </c>
      <c r="L269" s="33" t="s">
        <v>161</v>
      </c>
      <c r="M269" s="28" t="s">
        <v>1635</v>
      </c>
      <c r="N269" s="52" t="s">
        <v>156</v>
      </c>
      <c r="O269" s="54" t="s">
        <v>157</v>
      </c>
      <c r="P269" s="35" t="s">
        <v>1636</v>
      </c>
      <c r="Q269" s="190" t="s">
        <v>1617</v>
      </c>
      <c r="R269" s="50" t="s">
        <v>1637</v>
      </c>
      <c r="S269" s="30"/>
      <c r="T269" s="190"/>
      <c r="U269" s="190"/>
      <c r="V269" s="190"/>
    </row>
    <row r="270" spans="1:22" ht="333.5" hidden="1" x14ac:dyDescent="0.35">
      <c r="A270" s="144">
        <v>260</v>
      </c>
      <c r="B270" s="24" t="s">
        <v>1638</v>
      </c>
      <c r="C270" s="24" t="s">
        <v>92</v>
      </c>
      <c r="D270" s="24" t="s">
        <v>93</v>
      </c>
      <c r="E270" s="24" t="s">
        <v>1590</v>
      </c>
      <c r="F270" s="98" t="s">
        <v>1639</v>
      </c>
      <c r="G270" s="24" t="s">
        <v>1640</v>
      </c>
      <c r="H270" s="55" t="s">
        <v>104</v>
      </c>
      <c r="I270" s="25">
        <v>8</v>
      </c>
      <c r="J270" s="26" t="s">
        <v>334</v>
      </c>
      <c r="K270" s="24">
        <v>12</v>
      </c>
      <c r="L270" s="26" t="s">
        <v>334</v>
      </c>
      <c r="M270" s="28" t="s">
        <v>1641</v>
      </c>
      <c r="N270" s="52" t="s">
        <v>480</v>
      </c>
      <c r="O270" s="28" t="s">
        <v>337</v>
      </c>
      <c r="P270" s="35" t="s">
        <v>1642</v>
      </c>
      <c r="Q270" s="190" t="s">
        <v>1643</v>
      </c>
      <c r="R270" s="59" t="s">
        <v>1644</v>
      </c>
      <c r="S270" s="30"/>
      <c r="T270" s="190"/>
      <c r="U270" s="190"/>
      <c r="V270" s="190"/>
    </row>
    <row r="271" spans="1:22" ht="244.5" hidden="1" x14ac:dyDescent="0.35">
      <c r="A271" s="144">
        <v>261</v>
      </c>
      <c r="B271" s="24" t="s">
        <v>1638</v>
      </c>
      <c r="C271" s="24" t="s">
        <v>92</v>
      </c>
      <c r="D271" s="24" t="s">
        <v>93</v>
      </c>
      <c r="E271" s="24" t="s">
        <v>1590</v>
      </c>
      <c r="F271" s="98" t="s">
        <v>1639</v>
      </c>
      <c r="G271" s="24" t="s">
        <v>1640</v>
      </c>
      <c r="H271" s="25" t="s">
        <v>3</v>
      </c>
      <c r="I271" s="25">
        <v>3</v>
      </c>
      <c r="J271" s="72" t="s">
        <v>97</v>
      </c>
      <c r="K271" s="24">
        <v>1</v>
      </c>
      <c r="L271" s="72" t="s">
        <v>97</v>
      </c>
      <c r="M271" s="28" t="s">
        <v>1645</v>
      </c>
      <c r="N271" s="28" t="s">
        <v>375</v>
      </c>
      <c r="O271" s="28" t="s">
        <v>100</v>
      </c>
      <c r="P271" s="35" t="s">
        <v>1646</v>
      </c>
      <c r="Q271" s="57" t="s">
        <v>1647</v>
      </c>
      <c r="R271" s="50" t="s">
        <v>1648</v>
      </c>
      <c r="S271" s="57"/>
      <c r="T271" s="57"/>
      <c r="U271" s="57"/>
      <c r="V271" s="57"/>
    </row>
    <row r="272" spans="1:22" ht="409.5" hidden="1" x14ac:dyDescent="0.35">
      <c r="A272" s="144">
        <v>262</v>
      </c>
      <c r="B272" s="24" t="s">
        <v>1638</v>
      </c>
      <c r="C272" s="24" t="s">
        <v>92</v>
      </c>
      <c r="D272" s="24" t="s">
        <v>93</v>
      </c>
      <c r="E272" s="24" t="s">
        <v>1590</v>
      </c>
      <c r="F272" s="98" t="s">
        <v>1639</v>
      </c>
      <c r="G272" s="24" t="s">
        <v>1640</v>
      </c>
      <c r="H272" s="25" t="s">
        <v>3</v>
      </c>
      <c r="I272" s="25">
        <v>3</v>
      </c>
      <c r="J272" s="72" t="s">
        <v>428</v>
      </c>
      <c r="K272" s="55">
        <v>3</v>
      </c>
      <c r="L272" s="72" t="s">
        <v>428</v>
      </c>
      <c r="M272" s="28" t="s">
        <v>1649</v>
      </c>
      <c r="N272" s="28" t="s">
        <v>585</v>
      </c>
      <c r="O272" s="28" t="s">
        <v>431</v>
      </c>
      <c r="P272" s="35" t="s">
        <v>1650</v>
      </c>
      <c r="Q272" s="190" t="s">
        <v>1651</v>
      </c>
      <c r="R272" s="50" t="s">
        <v>1652</v>
      </c>
      <c r="S272" s="50" t="s">
        <v>1653</v>
      </c>
      <c r="T272" s="191">
        <v>13484.39</v>
      </c>
      <c r="U272" s="137" t="s">
        <v>1405</v>
      </c>
      <c r="V272" s="137" t="s">
        <v>1152</v>
      </c>
    </row>
    <row r="273" spans="1:22" ht="232" hidden="1" x14ac:dyDescent="0.35">
      <c r="A273" s="144">
        <v>263</v>
      </c>
      <c r="B273" s="24" t="s">
        <v>1638</v>
      </c>
      <c r="C273" s="24" t="s">
        <v>92</v>
      </c>
      <c r="D273" s="24" t="s">
        <v>93</v>
      </c>
      <c r="E273" s="24" t="s">
        <v>1590</v>
      </c>
      <c r="F273" s="98" t="s">
        <v>1639</v>
      </c>
      <c r="G273" s="24" t="s">
        <v>1640</v>
      </c>
      <c r="H273" s="55" t="s">
        <v>104</v>
      </c>
      <c r="I273" s="25">
        <v>8</v>
      </c>
      <c r="J273" s="24" t="s">
        <v>105</v>
      </c>
      <c r="K273" s="24">
        <v>2</v>
      </c>
      <c r="L273" s="76" t="s">
        <v>106</v>
      </c>
      <c r="M273" s="33" t="s">
        <v>1654</v>
      </c>
      <c r="N273" s="28" t="s">
        <v>367</v>
      </c>
      <c r="O273" s="52" t="s">
        <v>109</v>
      </c>
      <c r="P273" s="35" t="s">
        <v>1655</v>
      </c>
      <c r="Q273" s="190" t="s">
        <v>1656</v>
      </c>
      <c r="R273" s="50" t="s">
        <v>1657</v>
      </c>
      <c r="S273" s="30"/>
      <c r="T273" s="190"/>
      <c r="U273" s="190"/>
      <c r="V273" s="190"/>
    </row>
    <row r="274" spans="1:22" ht="409.5" hidden="1" x14ac:dyDescent="0.35">
      <c r="A274" s="144">
        <v>264</v>
      </c>
      <c r="B274" s="24" t="s">
        <v>1638</v>
      </c>
      <c r="C274" s="24" t="s">
        <v>92</v>
      </c>
      <c r="D274" s="24" t="s">
        <v>93</v>
      </c>
      <c r="E274" s="24" t="s">
        <v>1590</v>
      </c>
      <c r="F274" s="98" t="s">
        <v>1639</v>
      </c>
      <c r="G274" s="24" t="s">
        <v>1640</v>
      </c>
      <c r="H274" s="55" t="s">
        <v>104</v>
      </c>
      <c r="I274" s="25" t="s">
        <v>789</v>
      </c>
      <c r="J274" s="24" t="s">
        <v>117</v>
      </c>
      <c r="K274" s="24" t="s">
        <v>160</v>
      </c>
      <c r="L274" s="26" t="s">
        <v>181</v>
      </c>
      <c r="M274" s="28" t="s">
        <v>1658</v>
      </c>
      <c r="N274" s="28" t="s">
        <v>1659</v>
      </c>
      <c r="O274" s="28" t="s">
        <v>122</v>
      </c>
      <c r="P274" s="35" t="s">
        <v>1660</v>
      </c>
      <c r="Q274" s="190" t="s">
        <v>1661</v>
      </c>
      <c r="R274" s="27" t="s">
        <v>1662</v>
      </c>
      <c r="S274" s="30"/>
      <c r="T274" s="190"/>
      <c r="U274" s="190"/>
      <c r="V274" s="190"/>
    </row>
    <row r="275" spans="1:22" ht="409.5" hidden="1" x14ac:dyDescent="0.35">
      <c r="A275" s="144">
        <v>265</v>
      </c>
      <c r="B275" s="24" t="s">
        <v>1638</v>
      </c>
      <c r="C275" s="24" t="s">
        <v>92</v>
      </c>
      <c r="D275" s="24" t="s">
        <v>93</v>
      </c>
      <c r="E275" s="24" t="s">
        <v>1590</v>
      </c>
      <c r="F275" s="98" t="s">
        <v>1639</v>
      </c>
      <c r="G275" s="24" t="s">
        <v>1640</v>
      </c>
      <c r="H275" s="55" t="s">
        <v>104</v>
      </c>
      <c r="I275" s="32">
        <v>8</v>
      </c>
      <c r="J275" s="24" t="s">
        <v>204</v>
      </c>
      <c r="K275" s="32">
        <v>18</v>
      </c>
      <c r="L275" s="33" t="s">
        <v>205</v>
      </c>
      <c r="M275" s="33" t="s">
        <v>1663</v>
      </c>
      <c r="N275" s="28" t="s">
        <v>1664</v>
      </c>
      <c r="O275" s="28" t="s">
        <v>207</v>
      </c>
      <c r="P275" s="35" t="s">
        <v>1665</v>
      </c>
      <c r="Q275" s="190" t="s">
        <v>1666</v>
      </c>
      <c r="R275" s="50" t="s">
        <v>1667</v>
      </c>
      <c r="S275" s="50"/>
      <c r="T275" s="71"/>
      <c r="U275" s="137"/>
      <c r="V275" s="137"/>
    </row>
    <row r="276" spans="1:22" ht="409.5" hidden="1" x14ac:dyDescent="0.35">
      <c r="A276" s="144">
        <v>266</v>
      </c>
      <c r="B276" s="24" t="s">
        <v>1638</v>
      </c>
      <c r="C276" s="24" t="s">
        <v>92</v>
      </c>
      <c r="D276" s="24" t="s">
        <v>93</v>
      </c>
      <c r="E276" s="24" t="s">
        <v>1590</v>
      </c>
      <c r="F276" s="98" t="s">
        <v>1639</v>
      </c>
      <c r="G276" s="24" t="s">
        <v>1640</v>
      </c>
      <c r="H276" s="55" t="s">
        <v>104</v>
      </c>
      <c r="I276" s="25">
        <v>8</v>
      </c>
      <c r="J276" s="28" t="s">
        <v>193</v>
      </c>
      <c r="K276" s="32">
        <v>14</v>
      </c>
      <c r="L276" s="28" t="s">
        <v>193</v>
      </c>
      <c r="M276" s="28" t="s">
        <v>1668</v>
      </c>
      <c r="N276" s="68" t="s">
        <v>195</v>
      </c>
      <c r="O276" s="33" t="s">
        <v>196</v>
      </c>
      <c r="P276" s="35" t="s">
        <v>1669</v>
      </c>
      <c r="Q276" s="190" t="s">
        <v>1670</v>
      </c>
      <c r="R276" s="50" t="s">
        <v>1671</v>
      </c>
      <c r="S276" s="50" t="s">
        <v>1672</v>
      </c>
      <c r="T276" s="24">
        <v>6</v>
      </c>
      <c r="U276" s="137" t="s">
        <v>600</v>
      </c>
      <c r="V276" s="137" t="s">
        <v>773</v>
      </c>
    </row>
    <row r="277" spans="1:22" ht="392" hidden="1" x14ac:dyDescent="0.35">
      <c r="A277" s="144">
        <v>267</v>
      </c>
      <c r="B277" s="24" t="s">
        <v>1638</v>
      </c>
      <c r="C277" s="24" t="s">
        <v>92</v>
      </c>
      <c r="D277" s="24" t="s">
        <v>93</v>
      </c>
      <c r="E277" s="24" t="s">
        <v>1590</v>
      </c>
      <c r="F277" s="98" t="s">
        <v>1639</v>
      </c>
      <c r="G277" s="24" t="s">
        <v>1640</v>
      </c>
      <c r="H277" s="24" t="s">
        <v>45</v>
      </c>
      <c r="I277" s="24">
        <v>7</v>
      </c>
      <c r="J277" s="24" t="s">
        <v>153</v>
      </c>
      <c r="K277" s="24">
        <v>1</v>
      </c>
      <c r="L277" s="33" t="s">
        <v>154</v>
      </c>
      <c r="M277" s="186" t="s">
        <v>1673</v>
      </c>
      <c r="N277" s="52" t="s">
        <v>156</v>
      </c>
      <c r="O277" s="54" t="s">
        <v>157</v>
      </c>
      <c r="P277" s="35" t="s">
        <v>1674</v>
      </c>
      <c r="Q277" s="183" t="s">
        <v>1675</v>
      </c>
      <c r="R277" s="50" t="s">
        <v>1676</v>
      </c>
      <c r="S277" s="57"/>
      <c r="T277" s="192"/>
      <c r="U277" s="192"/>
      <c r="V277" s="192"/>
    </row>
    <row r="278" spans="1:22" ht="294" hidden="1" x14ac:dyDescent="0.35">
      <c r="A278" s="144">
        <v>268</v>
      </c>
      <c r="B278" s="24" t="s">
        <v>1638</v>
      </c>
      <c r="C278" s="24" t="s">
        <v>92</v>
      </c>
      <c r="D278" s="24" t="s">
        <v>93</v>
      </c>
      <c r="E278" s="24" t="s">
        <v>1590</v>
      </c>
      <c r="F278" s="98" t="s">
        <v>1639</v>
      </c>
      <c r="G278" s="24" t="s">
        <v>1640</v>
      </c>
      <c r="H278" s="24" t="s">
        <v>45</v>
      </c>
      <c r="I278" s="24">
        <v>7</v>
      </c>
      <c r="J278" s="24" t="s">
        <v>153</v>
      </c>
      <c r="K278" s="24" t="s">
        <v>160</v>
      </c>
      <c r="L278" s="33" t="s">
        <v>161</v>
      </c>
      <c r="M278" s="28" t="s">
        <v>1677</v>
      </c>
      <c r="N278" s="52" t="s">
        <v>156</v>
      </c>
      <c r="O278" s="54" t="s">
        <v>157</v>
      </c>
      <c r="P278" s="35" t="s">
        <v>1678</v>
      </c>
      <c r="Q278" s="183" t="s">
        <v>1675</v>
      </c>
      <c r="R278" s="50" t="s">
        <v>1679</v>
      </c>
      <c r="S278" s="57"/>
      <c r="T278" s="192"/>
      <c r="U278" s="192"/>
      <c r="V278" s="192"/>
    </row>
    <row r="279" spans="1:22" ht="336" hidden="1" x14ac:dyDescent="0.35">
      <c r="A279" s="144">
        <v>269</v>
      </c>
      <c r="B279" s="24" t="s">
        <v>1638</v>
      </c>
      <c r="C279" s="24" t="s">
        <v>92</v>
      </c>
      <c r="D279" s="24" t="s">
        <v>93</v>
      </c>
      <c r="E279" s="24" t="s">
        <v>1590</v>
      </c>
      <c r="F279" s="98" t="s">
        <v>1639</v>
      </c>
      <c r="G279" s="24" t="s">
        <v>1640</v>
      </c>
      <c r="H279" s="55" t="s">
        <v>104</v>
      </c>
      <c r="I279" s="25">
        <v>8</v>
      </c>
      <c r="J279" s="33" t="s">
        <v>262</v>
      </c>
      <c r="K279" s="55">
        <v>8</v>
      </c>
      <c r="L279" s="33" t="s">
        <v>262</v>
      </c>
      <c r="M279" s="28" t="s">
        <v>1680</v>
      </c>
      <c r="N279" s="28" t="s">
        <v>195</v>
      </c>
      <c r="O279" s="28" t="s">
        <v>264</v>
      </c>
      <c r="P279" s="35" t="s">
        <v>1681</v>
      </c>
      <c r="Q279" s="193" t="s">
        <v>1682</v>
      </c>
      <c r="R279" s="50" t="s">
        <v>1683</v>
      </c>
      <c r="S279" s="50" t="s">
        <v>1684</v>
      </c>
      <c r="T279" s="194">
        <v>26131.57</v>
      </c>
      <c r="U279" s="59" t="s">
        <v>269</v>
      </c>
      <c r="V279" s="59" t="s">
        <v>270</v>
      </c>
    </row>
    <row r="280" spans="1:22" ht="217.5" hidden="1" x14ac:dyDescent="0.35">
      <c r="A280" s="144">
        <v>270</v>
      </c>
      <c r="B280" s="24" t="s">
        <v>1685</v>
      </c>
      <c r="C280" s="24" t="s">
        <v>92</v>
      </c>
      <c r="D280" s="24" t="s">
        <v>93</v>
      </c>
      <c r="E280" s="24" t="s">
        <v>1590</v>
      </c>
      <c r="F280" s="24" t="s">
        <v>1686</v>
      </c>
      <c r="G280" s="24" t="s">
        <v>1687</v>
      </c>
      <c r="H280" s="25" t="s">
        <v>104</v>
      </c>
      <c r="I280" s="25">
        <v>8</v>
      </c>
      <c r="J280" s="24" t="s">
        <v>334</v>
      </c>
      <c r="K280" s="24">
        <v>12</v>
      </c>
      <c r="L280" s="26" t="s">
        <v>334</v>
      </c>
      <c r="M280" s="28" t="s">
        <v>1688</v>
      </c>
      <c r="N280" s="28" t="s">
        <v>480</v>
      </c>
      <c r="O280" s="28" t="s">
        <v>337</v>
      </c>
      <c r="P280" s="35" t="s">
        <v>1689</v>
      </c>
      <c r="Q280" s="30" t="s">
        <v>1690</v>
      </c>
      <c r="R280" s="28" t="s">
        <v>1691</v>
      </c>
      <c r="S280" s="28"/>
      <c r="T280" s="49"/>
      <c r="U280" s="50"/>
      <c r="V280" s="35"/>
    </row>
    <row r="281" spans="1:22" ht="409.5" hidden="1" x14ac:dyDescent="0.35">
      <c r="A281" s="144">
        <v>271</v>
      </c>
      <c r="B281" s="24" t="s">
        <v>1685</v>
      </c>
      <c r="C281" s="24" t="s">
        <v>92</v>
      </c>
      <c r="D281" s="24" t="s">
        <v>93</v>
      </c>
      <c r="E281" s="24" t="s">
        <v>1590</v>
      </c>
      <c r="F281" s="24" t="s">
        <v>1686</v>
      </c>
      <c r="G281" s="24" t="s">
        <v>1687</v>
      </c>
      <c r="H281" s="25" t="s">
        <v>104</v>
      </c>
      <c r="I281" s="25" t="s">
        <v>789</v>
      </c>
      <c r="J281" s="24" t="s">
        <v>117</v>
      </c>
      <c r="K281" s="24" t="s">
        <v>160</v>
      </c>
      <c r="L281" s="26" t="s">
        <v>181</v>
      </c>
      <c r="M281" s="28" t="s">
        <v>1692</v>
      </c>
      <c r="N281" s="28" t="s">
        <v>725</v>
      </c>
      <c r="O281" s="28" t="s">
        <v>122</v>
      </c>
      <c r="P281" s="35" t="s">
        <v>1693</v>
      </c>
      <c r="Q281" s="30" t="s">
        <v>1694</v>
      </c>
      <c r="R281" s="28" t="s">
        <v>1695</v>
      </c>
      <c r="S281" s="28" t="s">
        <v>1696</v>
      </c>
      <c r="T281" s="24">
        <v>1</v>
      </c>
      <c r="U281" s="50" t="s">
        <v>1697</v>
      </c>
      <c r="V281" s="35" t="s">
        <v>1698</v>
      </c>
    </row>
    <row r="282" spans="1:22" ht="168" hidden="1" x14ac:dyDescent="0.35">
      <c r="A282" s="144">
        <v>272</v>
      </c>
      <c r="B282" s="24" t="s">
        <v>1685</v>
      </c>
      <c r="C282" s="24" t="s">
        <v>92</v>
      </c>
      <c r="D282" s="24" t="s">
        <v>93</v>
      </c>
      <c r="E282" s="24" t="s">
        <v>1590</v>
      </c>
      <c r="F282" s="24" t="s">
        <v>1686</v>
      </c>
      <c r="G282" s="24" t="s">
        <v>1687</v>
      </c>
      <c r="H282" s="25" t="s">
        <v>21</v>
      </c>
      <c r="I282" s="25">
        <v>2</v>
      </c>
      <c r="J282" s="28" t="s">
        <v>126</v>
      </c>
      <c r="K282" s="55" t="s">
        <v>1699</v>
      </c>
      <c r="L282" s="28" t="s">
        <v>126</v>
      </c>
      <c r="M282" s="28" t="s">
        <v>1700</v>
      </c>
      <c r="N282" s="28" t="s">
        <v>128</v>
      </c>
      <c r="O282" s="28" t="s">
        <v>1701</v>
      </c>
      <c r="P282" s="35" t="s">
        <v>1702</v>
      </c>
      <c r="Q282" s="30" t="s">
        <v>1703</v>
      </c>
      <c r="R282" s="28" t="s">
        <v>1704</v>
      </c>
      <c r="S282" s="28"/>
      <c r="T282" s="49"/>
      <c r="U282" s="50"/>
      <c r="V282" s="35"/>
    </row>
    <row r="283" spans="1:22" ht="409.5" hidden="1" x14ac:dyDescent="0.35">
      <c r="A283" s="144">
        <v>273</v>
      </c>
      <c r="B283" s="24" t="s">
        <v>1685</v>
      </c>
      <c r="C283" s="24" t="s">
        <v>92</v>
      </c>
      <c r="D283" s="24" t="s">
        <v>93</v>
      </c>
      <c r="E283" s="24" t="s">
        <v>1590</v>
      </c>
      <c r="F283" s="24" t="s">
        <v>1686</v>
      </c>
      <c r="G283" s="24" t="s">
        <v>1687</v>
      </c>
      <c r="H283" s="55" t="s">
        <v>104</v>
      </c>
      <c r="I283" s="25">
        <v>8</v>
      </c>
      <c r="J283" s="24" t="s">
        <v>105</v>
      </c>
      <c r="K283" s="24">
        <v>2</v>
      </c>
      <c r="L283" s="76" t="s">
        <v>106</v>
      </c>
      <c r="M283" s="33" t="s">
        <v>1705</v>
      </c>
      <c r="N283" s="28" t="s">
        <v>367</v>
      </c>
      <c r="O283" s="52" t="s">
        <v>109</v>
      </c>
      <c r="P283" s="35" t="s">
        <v>1706</v>
      </c>
      <c r="Q283" s="30" t="s">
        <v>1707</v>
      </c>
      <c r="R283" s="28" t="s">
        <v>1708</v>
      </c>
      <c r="S283" s="28" t="s">
        <v>1709</v>
      </c>
      <c r="T283" s="36" t="s">
        <v>1710</v>
      </c>
      <c r="U283" s="50" t="s">
        <v>526</v>
      </c>
      <c r="V283" s="35" t="s">
        <v>527</v>
      </c>
    </row>
    <row r="284" spans="1:22" ht="154" hidden="1" x14ac:dyDescent="0.35">
      <c r="A284" s="144">
        <v>274</v>
      </c>
      <c r="B284" s="24" t="s">
        <v>1685</v>
      </c>
      <c r="C284" s="24" t="s">
        <v>92</v>
      </c>
      <c r="D284" s="24" t="s">
        <v>93</v>
      </c>
      <c r="E284" s="24" t="s">
        <v>1590</v>
      </c>
      <c r="F284" s="24" t="s">
        <v>1686</v>
      </c>
      <c r="G284" s="24" t="s">
        <v>1687</v>
      </c>
      <c r="H284" s="24" t="s">
        <v>998</v>
      </c>
      <c r="I284" s="32">
        <v>4</v>
      </c>
      <c r="J284" s="32" t="s">
        <v>1165</v>
      </c>
      <c r="K284" s="24">
        <v>2</v>
      </c>
      <c r="L284" s="28" t="s">
        <v>1165</v>
      </c>
      <c r="M284" s="28" t="s">
        <v>1711</v>
      </c>
      <c r="N284" s="52" t="s">
        <v>1712</v>
      </c>
      <c r="O284" s="28" t="s">
        <v>1168</v>
      </c>
      <c r="P284" s="35" t="s">
        <v>1713</v>
      </c>
      <c r="Q284" s="30" t="s">
        <v>1714</v>
      </c>
      <c r="R284" s="28" t="s">
        <v>1715</v>
      </c>
      <c r="S284" s="28"/>
      <c r="T284" s="49"/>
      <c r="U284" s="50"/>
      <c r="V284" s="35"/>
    </row>
    <row r="285" spans="1:22" ht="154" hidden="1" x14ac:dyDescent="0.35">
      <c r="A285" s="144">
        <v>275</v>
      </c>
      <c r="B285" s="24" t="s">
        <v>1685</v>
      </c>
      <c r="C285" s="24" t="s">
        <v>92</v>
      </c>
      <c r="D285" s="24" t="s">
        <v>93</v>
      </c>
      <c r="E285" s="24" t="s">
        <v>1590</v>
      </c>
      <c r="F285" s="24" t="s">
        <v>1686</v>
      </c>
      <c r="G285" s="24" t="s">
        <v>1687</v>
      </c>
      <c r="H285" s="24" t="s">
        <v>998</v>
      </c>
      <c r="I285" s="195">
        <v>4</v>
      </c>
      <c r="J285" s="32" t="s">
        <v>1172</v>
      </c>
      <c r="K285" s="55">
        <v>3</v>
      </c>
      <c r="L285" s="31" t="s">
        <v>1172</v>
      </c>
      <c r="M285" s="28" t="s">
        <v>1173</v>
      </c>
      <c r="N285" s="52" t="s">
        <v>1716</v>
      </c>
      <c r="O285" s="28" t="s">
        <v>1175</v>
      </c>
      <c r="P285" s="35" t="s">
        <v>1717</v>
      </c>
      <c r="Q285" s="30" t="s">
        <v>1718</v>
      </c>
      <c r="R285" s="28" t="s">
        <v>1719</v>
      </c>
      <c r="S285" s="28" t="s">
        <v>1720</v>
      </c>
      <c r="T285" s="24">
        <v>1</v>
      </c>
      <c r="U285" s="50" t="s">
        <v>1721</v>
      </c>
      <c r="V285" s="35" t="s">
        <v>1722</v>
      </c>
    </row>
    <row r="286" spans="1:22" ht="196" hidden="1" x14ac:dyDescent="0.35">
      <c r="A286" s="144">
        <v>276</v>
      </c>
      <c r="B286" s="24" t="s">
        <v>1685</v>
      </c>
      <c r="C286" s="24" t="s">
        <v>92</v>
      </c>
      <c r="D286" s="24" t="s">
        <v>93</v>
      </c>
      <c r="E286" s="24" t="s">
        <v>1590</v>
      </c>
      <c r="F286" s="24" t="s">
        <v>1686</v>
      </c>
      <c r="G286" s="24" t="s">
        <v>1687</v>
      </c>
      <c r="H286" s="25" t="s">
        <v>3</v>
      </c>
      <c r="I286" s="25">
        <v>3</v>
      </c>
      <c r="J286" s="72" t="s">
        <v>97</v>
      </c>
      <c r="K286" s="24">
        <v>1</v>
      </c>
      <c r="L286" s="72" t="s">
        <v>97</v>
      </c>
      <c r="M286" s="28" t="s">
        <v>1723</v>
      </c>
      <c r="N286" s="28" t="s">
        <v>1143</v>
      </c>
      <c r="O286" s="28" t="s">
        <v>100</v>
      </c>
      <c r="P286" s="35" t="s">
        <v>1724</v>
      </c>
      <c r="Q286" s="30" t="s">
        <v>1725</v>
      </c>
      <c r="R286" s="28" t="s">
        <v>1726</v>
      </c>
      <c r="S286" s="28"/>
      <c r="T286" s="49"/>
      <c r="U286" s="50"/>
      <c r="V286" s="35"/>
    </row>
    <row r="287" spans="1:22" ht="409.5" x14ac:dyDescent="0.35">
      <c r="A287" s="144">
        <v>277</v>
      </c>
      <c r="B287" s="24" t="s">
        <v>1685</v>
      </c>
      <c r="C287" s="24" t="s">
        <v>92</v>
      </c>
      <c r="D287" s="24" t="s">
        <v>93</v>
      </c>
      <c r="E287" s="24" t="s">
        <v>1590</v>
      </c>
      <c r="F287" s="24" t="s">
        <v>1686</v>
      </c>
      <c r="G287" s="24" t="s">
        <v>1687</v>
      </c>
      <c r="H287" s="55" t="s">
        <v>104</v>
      </c>
      <c r="I287" s="25">
        <v>8</v>
      </c>
      <c r="J287" s="28" t="s">
        <v>193</v>
      </c>
      <c r="K287" s="32">
        <v>14</v>
      </c>
      <c r="L287" s="28" t="s">
        <v>193</v>
      </c>
      <c r="M287" s="28" t="s">
        <v>1727</v>
      </c>
      <c r="N287" s="68" t="s">
        <v>195</v>
      </c>
      <c r="O287" s="33" t="s">
        <v>196</v>
      </c>
      <c r="P287" s="35" t="s">
        <v>1728</v>
      </c>
      <c r="Q287" s="30" t="s">
        <v>1729</v>
      </c>
      <c r="R287" s="28" t="s">
        <v>2463</v>
      </c>
      <c r="S287" s="28" t="s">
        <v>2462</v>
      </c>
      <c r="T287" s="24"/>
      <c r="U287" s="50"/>
      <c r="V287" s="35"/>
    </row>
    <row r="288" spans="1:22" ht="336" hidden="1" x14ac:dyDescent="0.35">
      <c r="A288" s="144">
        <v>278</v>
      </c>
      <c r="B288" s="24" t="s">
        <v>1685</v>
      </c>
      <c r="C288" s="24" t="s">
        <v>92</v>
      </c>
      <c r="D288" s="24" t="s">
        <v>93</v>
      </c>
      <c r="E288" s="24" t="s">
        <v>1590</v>
      </c>
      <c r="F288" s="24" t="s">
        <v>1686</v>
      </c>
      <c r="G288" s="24" t="s">
        <v>1687</v>
      </c>
      <c r="H288" s="55" t="s">
        <v>104</v>
      </c>
      <c r="I288" s="25">
        <v>8</v>
      </c>
      <c r="J288" s="33" t="s">
        <v>262</v>
      </c>
      <c r="K288" s="55">
        <v>8</v>
      </c>
      <c r="L288" s="33" t="s">
        <v>262</v>
      </c>
      <c r="M288" s="28" t="s">
        <v>1732</v>
      </c>
      <c r="N288" s="28" t="s">
        <v>195</v>
      </c>
      <c r="O288" s="28" t="s">
        <v>264</v>
      </c>
      <c r="P288" s="35" t="s">
        <v>1733</v>
      </c>
      <c r="Q288" s="30" t="s">
        <v>1734</v>
      </c>
      <c r="R288" s="28" t="s">
        <v>1735</v>
      </c>
      <c r="S288" s="28" t="s">
        <v>1736</v>
      </c>
      <c r="T288" s="36">
        <v>23105.52</v>
      </c>
      <c r="U288" s="50" t="s">
        <v>269</v>
      </c>
      <c r="V288" s="35" t="s">
        <v>270</v>
      </c>
    </row>
    <row r="289" spans="1:22" ht="409.5" hidden="1" x14ac:dyDescent="0.35">
      <c r="A289" s="144">
        <v>279</v>
      </c>
      <c r="B289" s="24" t="s">
        <v>1685</v>
      </c>
      <c r="C289" s="24" t="s">
        <v>92</v>
      </c>
      <c r="D289" s="24" t="s">
        <v>93</v>
      </c>
      <c r="E289" s="24" t="s">
        <v>1590</v>
      </c>
      <c r="F289" s="24" t="s">
        <v>1686</v>
      </c>
      <c r="G289" s="24" t="s">
        <v>1687</v>
      </c>
      <c r="H289" s="55" t="s">
        <v>45</v>
      </c>
      <c r="I289" s="25">
        <v>7</v>
      </c>
      <c r="J289" s="24" t="s">
        <v>153</v>
      </c>
      <c r="K289" s="24">
        <v>1</v>
      </c>
      <c r="L289" s="76" t="s">
        <v>154</v>
      </c>
      <c r="M289" s="28" t="s">
        <v>1737</v>
      </c>
      <c r="N289" s="28" t="s">
        <v>649</v>
      </c>
      <c r="O289" s="52" t="s">
        <v>157</v>
      </c>
      <c r="P289" s="35" t="s">
        <v>1738</v>
      </c>
      <c r="Q289" s="30" t="s">
        <v>1739</v>
      </c>
      <c r="R289" s="28" t="s">
        <v>1740</v>
      </c>
      <c r="S289" s="28"/>
      <c r="T289" s="49"/>
      <c r="U289" s="50"/>
      <c r="V289" s="35"/>
    </row>
    <row r="290" spans="1:22" ht="409.5" hidden="1" x14ac:dyDescent="0.35">
      <c r="A290" s="144">
        <v>280</v>
      </c>
      <c r="B290" s="24" t="s">
        <v>1685</v>
      </c>
      <c r="C290" s="24" t="s">
        <v>92</v>
      </c>
      <c r="D290" s="24" t="s">
        <v>93</v>
      </c>
      <c r="E290" s="24" t="s">
        <v>1590</v>
      </c>
      <c r="F290" s="24" t="s">
        <v>1686</v>
      </c>
      <c r="G290" s="24" t="s">
        <v>1687</v>
      </c>
      <c r="H290" s="24" t="s">
        <v>45</v>
      </c>
      <c r="I290" s="24">
        <v>7</v>
      </c>
      <c r="J290" s="24" t="s">
        <v>153</v>
      </c>
      <c r="K290" s="24" t="s">
        <v>160</v>
      </c>
      <c r="L290" s="33" t="s">
        <v>161</v>
      </c>
      <c r="M290" s="28" t="s">
        <v>1741</v>
      </c>
      <c r="N290" s="52" t="s">
        <v>156</v>
      </c>
      <c r="O290" s="54" t="s">
        <v>157</v>
      </c>
      <c r="P290" s="35" t="s">
        <v>1742</v>
      </c>
      <c r="Q290" s="30" t="s">
        <v>1739</v>
      </c>
      <c r="R290" s="28" t="s">
        <v>1743</v>
      </c>
      <c r="S290" s="28"/>
      <c r="T290" s="49"/>
      <c r="U290" s="50"/>
      <c r="V290" s="35"/>
    </row>
    <row r="291" spans="1:22" ht="280" hidden="1" x14ac:dyDescent="0.35">
      <c r="A291" s="144">
        <v>281</v>
      </c>
      <c r="B291" s="24" t="s">
        <v>1744</v>
      </c>
      <c r="C291" s="24" t="s">
        <v>92</v>
      </c>
      <c r="D291" s="24" t="s">
        <v>93</v>
      </c>
      <c r="E291" s="24" t="s">
        <v>1590</v>
      </c>
      <c r="F291" s="24" t="s">
        <v>1745</v>
      </c>
      <c r="G291" s="24" t="s">
        <v>1746</v>
      </c>
      <c r="H291" s="25" t="s">
        <v>104</v>
      </c>
      <c r="I291" s="25">
        <v>8</v>
      </c>
      <c r="J291" s="24" t="s">
        <v>334</v>
      </c>
      <c r="K291" s="24">
        <v>12</v>
      </c>
      <c r="L291" s="26" t="s">
        <v>334</v>
      </c>
      <c r="M291" s="28" t="s">
        <v>1747</v>
      </c>
      <c r="N291" s="28" t="s">
        <v>480</v>
      </c>
      <c r="O291" s="28" t="s">
        <v>337</v>
      </c>
      <c r="P291" s="35" t="s">
        <v>1748</v>
      </c>
      <c r="Q291" s="30" t="s">
        <v>1749</v>
      </c>
      <c r="R291" s="28" t="s">
        <v>1750</v>
      </c>
      <c r="S291" s="28" t="s">
        <v>1751</v>
      </c>
      <c r="T291" s="24">
        <v>2</v>
      </c>
      <c r="U291" s="50" t="s">
        <v>1752</v>
      </c>
      <c r="V291" s="35" t="s">
        <v>388</v>
      </c>
    </row>
    <row r="292" spans="1:22" ht="409.5" hidden="1" x14ac:dyDescent="0.35">
      <c r="A292" s="144">
        <v>282</v>
      </c>
      <c r="B292" s="24" t="s">
        <v>1744</v>
      </c>
      <c r="C292" s="24" t="s">
        <v>92</v>
      </c>
      <c r="D292" s="24" t="s">
        <v>93</v>
      </c>
      <c r="E292" s="24" t="s">
        <v>1590</v>
      </c>
      <c r="F292" s="24" t="s">
        <v>1745</v>
      </c>
      <c r="G292" s="24" t="s">
        <v>1746</v>
      </c>
      <c r="H292" s="25" t="s">
        <v>104</v>
      </c>
      <c r="I292" s="25" t="s">
        <v>789</v>
      </c>
      <c r="J292" s="24" t="s">
        <v>117</v>
      </c>
      <c r="K292" s="24" t="s">
        <v>160</v>
      </c>
      <c r="L292" s="26" t="s">
        <v>181</v>
      </c>
      <c r="M292" s="28" t="s">
        <v>1753</v>
      </c>
      <c r="N292" s="28" t="s">
        <v>725</v>
      </c>
      <c r="O292" s="28" t="s">
        <v>122</v>
      </c>
      <c r="P292" s="35" t="s">
        <v>1754</v>
      </c>
      <c r="Q292" s="30" t="s">
        <v>1755</v>
      </c>
      <c r="R292" s="28" t="s">
        <v>1756</v>
      </c>
      <c r="S292" s="28" t="s">
        <v>1757</v>
      </c>
      <c r="T292" s="24">
        <v>2</v>
      </c>
      <c r="U292" s="50" t="s">
        <v>1758</v>
      </c>
      <c r="V292" s="35" t="s">
        <v>1759</v>
      </c>
    </row>
    <row r="293" spans="1:22" ht="378" hidden="1" x14ac:dyDescent="0.35">
      <c r="A293" s="144">
        <v>283</v>
      </c>
      <c r="B293" s="24" t="s">
        <v>1744</v>
      </c>
      <c r="C293" s="24" t="s">
        <v>92</v>
      </c>
      <c r="D293" s="24" t="s">
        <v>93</v>
      </c>
      <c r="E293" s="24" t="s">
        <v>1590</v>
      </c>
      <c r="F293" s="24" t="s">
        <v>1745</v>
      </c>
      <c r="G293" s="24" t="s">
        <v>1746</v>
      </c>
      <c r="H293" s="55" t="s">
        <v>104</v>
      </c>
      <c r="I293" s="25">
        <v>8</v>
      </c>
      <c r="J293" s="24" t="s">
        <v>105</v>
      </c>
      <c r="K293" s="24">
        <v>2</v>
      </c>
      <c r="L293" s="76" t="s">
        <v>106</v>
      </c>
      <c r="M293" s="33" t="s">
        <v>1760</v>
      </c>
      <c r="N293" s="28" t="s">
        <v>367</v>
      </c>
      <c r="O293" s="52" t="s">
        <v>109</v>
      </c>
      <c r="P293" s="35" t="s">
        <v>1761</v>
      </c>
      <c r="Q293" s="30" t="s">
        <v>1762</v>
      </c>
      <c r="R293" s="28" t="s">
        <v>2449</v>
      </c>
      <c r="S293" s="28" t="s">
        <v>2450</v>
      </c>
      <c r="T293" s="49">
        <v>1436.4</v>
      </c>
      <c r="U293" s="50" t="s">
        <v>526</v>
      </c>
      <c r="V293" s="35" t="s">
        <v>527</v>
      </c>
    </row>
    <row r="294" spans="1:22" ht="196" hidden="1" x14ac:dyDescent="0.35">
      <c r="A294" s="144">
        <v>284</v>
      </c>
      <c r="B294" s="24" t="s">
        <v>1744</v>
      </c>
      <c r="C294" s="24" t="s">
        <v>92</v>
      </c>
      <c r="D294" s="24" t="s">
        <v>93</v>
      </c>
      <c r="E294" s="24" t="s">
        <v>1590</v>
      </c>
      <c r="F294" s="24" t="s">
        <v>1745</v>
      </c>
      <c r="G294" s="24" t="s">
        <v>1746</v>
      </c>
      <c r="H294" s="25" t="s">
        <v>3</v>
      </c>
      <c r="I294" s="25">
        <v>3</v>
      </c>
      <c r="J294" s="24" t="s">
        <v>97</v>
      </c>
      <c r="K294" s="24">
        <v>1</v>
      </c>
      <c r="L294" s="26" t="s">
        <v>97</v>
      </c>
      <c r="M294" s="28" t="s">
        <v>1763</v>
      </c>
      <c r="N294" s="28" t="s">
        <v>375</v>
      </c>
      <c r="O294" s="28" t="s">
        <v>100</v>
      </c>
      <c r="P294" s="35" t="s">
        <v>1764</v>
      </c>
      <c r="Q294" s="30" t="s">
        <v>1765</v>
      </c>
      <c r="R294" s="28" t="s">
        <v>1766</v>
      </c>
      <c r="S294" s="28"/>
      <c r="T294" s="49"/>
      <c r="U294" s="50"/>
      <c r="V294" s="35"/>
    </row>
    <row r="295" spans="1:22" ht="182" hidden="1" x14ac:dyDescent="0.35">
      <c r="A295" s="144">
        <v>285</v>
      </c>
      <c r="B295" s="24" t="s">
        <v>1744</v>
      </c>
      <c r="C295" s="24" t="s">
        <v>92</v>
      </c>
      <c r="D295" s="24" t="s">
        <v>93</v>
      </c>
      <c r="E295" s="24" t="s">
        <v>1590</v>
      </c>
      <c r="F295" s="24" t="s">
        <v>1745</v>
      </c>
      <c r="G295" s="24" t="s">
        <v>1746</v>
      </c>
      <c r="H295" s="25" t="s">
        <v>3</v>
      </c>
      <c r="I295" s="25">
        <v>3</v>
      </c>
      <c r="J295" s="122" t="s">
        <v>428</v>
      </c>
      <c r="K295" s="55">
        <v>3</v>
      </c>
      <c r="L295" s="72" t="s">
        <v>428</v>
      </c>
      <c r="M295" s="28" t="s">
        <v>1767</v>
      </c>
      <c r="N295" s="28" t="s">
        <v>585</v>
      </c>
      <c r="O295" s="28" t="s">
        <v>431</v>
      </c>
      <c r="P295" s="35" t="s">
        <v>1768</v>
      </c>
      <c r="Q295" s="30" t="s">
        <v>1769</v>
      </c>
      <c r="R295" s="42" t="s">
        <v>1770</v>
      </c>
      <c r="S295" s="42"/>
      <c r="T295" s="196"/>
      <c r="U295" s="5"/>
      <c r="V295" s="197"/>
    </row>
    <row r="296" spans="1:22" ht="336" hidden="1" x14ac:dyDescent="0.35">
      <c r="A296" s="144">
        <v>286</v>
      </c>
      <c r="B296" s="24" t="s">
        <v>1744</v>
      </c>
      <c r="C296" s="24" t="s">
        <v>92</v>
      </c>
      <c r="D296" s="24" t="s">
        <v>93</v>
      </c>
      <c r="E296" s="24" t="s">
        <v>1590</v>
      </c>
      <c r="F296" s="24" t="s">
        <v>1745</v>
      </c>
      <c r="G296" s="24" t="s">
        <v>1746</v>
      </c>
      <c r="H296" s="55" t="s">
        <v>104</v>
      </c>
      <c r="I296" s="25">
        <v>8</v>
      </c>
      <c r="J296" s="28" t="s">
        <v>193</v>
      </c>
      <c r="K296" s="32">
        <v>14</v>
      </c>
      <c r="L296" s="28" t="s">
        <v>193</v>
      </c>
      <c r="M296" s="28" t="s">
        <v>1771</v>
      </c>
      <c r="N296" s="68" t="s">
        <v>195</v>
      </c>
      <c r="O296" s="33" t="s">
        <v>196</v>
      </c>
      <c r="P296" s="35" t="s">
        <v>1772</v>
      </c>
      <c r="Q296" s="30" t="s">
        <v>1773</v>
      </c>
      <c r="R296" s="28" t="s">
        <v>1774</v>
      </c>
      <c r="S296" s="28" t="s">
        <v>1775</v>
      </c>
      <c r="T296" s="24">
        <v>1</v>
      </c>
      <c r="U296" s="50" t="s">
        <v>1776</v>
      </c>
      <c r="V296" s="35" t="s">
        <v>1731</v>
      </c>
    </row>
    <row r="297" spans="1:22" ht="196" hidden="1" x14ac:dyDescent="0.35">
      <c r="A297" s="144">
        <v>287</v>
      </c>
      <c r="B297" s="24" t="s">
        <v>1744</v>
      </c>
      <c r="C297" s="24" t="s">
        <v>92</v>
      </c>
      <c r="D297" s="24" t="s">
        <v>93</v>
      </c>
      <c r="E297" s="24" t="s">
        <v>1590</v>
      </c>
      <c r="F297" s="24" t="s">
        <v>1745</v>
      </c>
      <c r="G297" s="24" t="s">
        <v>1746</v>
      </c>
      <c r="H297" s="55" t="s">
        <v>104</v>
      </c>
      <c r="I297" s="25">
        <v>8</v>
      </c>
      <c r="J297" s="26" t="s">
        <v>634</v>
      </c>
      <c r="K297" s="32">
        <v>15</v>
      </c>
      <c r="L297" s="26" t="s">
        <v>634</v>
      </c>
      <c r="M297" s="33" t="s">
        <v>1777</v>
      </c>
      <c r="N297" s="28" t="s">
        <v>636</v>
      </c>
      <c r="O297" s="33" t="s">
        <v>637</v>
      </c>
      <c r="P297" s="35" t="s">
        <v>1778</v>
      </c>
      <c r="Q297" s="30" t="s">
        <v>1779</v>
      </c>
      <c r="R297" s="42" t="s">
        <v>1780</v>
      </c>
      <c r="S297" s="28" t="s">
        <v>1781</v>
      </c>
      <c r="T297" s="24">
        <v>1</v>
      </c>
      <c r="U297" s="50" t="s">
        <v>1124</v>
      </c>
      <c r="V297" s="35" t="s">
        <v>1546</v>
      </c>
    </row>
    <row r="298" spans="1:22" ht="378" hidden="1" x14ac:dyDescent="0.35">
      <c r="A298" s="144">
        <v>288</v>
      </c>
      <c r="B298" s="24" t="s">
        <v>1744</v>
      </c>
      <c r="C298" s="24" t="s">
        <v>92</v>
      </c>
      <c r="D298" s="24" t="s">
        <v>93</v>
      </c>
      <c r="E298" s="24" t="s">
        <v>1590</v>
      </c>
      <c r="F298" s="24" t="s">
        <v>1745</v>
      </c>
      <c r="G298" s="24" t="s">
        <v>1746</v>
      </c>
      <c r="H298" s="55" t="s">
        <v>45</v>
      </c>
      <c r="I298" s="25">
        <v>7</v>
      </c>
      <c r="J298" s="24" t="s">
        <v>153</v>
      </c>
      <c r="K298" s="24">
        <v>1</v>
      </c>
      <c r="L298" s="76" t="s">
        <v>154</v>
      </c>
      <c r="M298" s="28" t="s">
        <v>1782</v>
      </c>
      <c r="N298" s="28" t="s">
        <v>649</v>
      </c>
      <c r="O298" s="52" t="s">
        <v>157</v>
      </c>
      <c r="P298" s="35" t="s">
        <v>1783</v>
      </c>
      <c r="Q298" s="30" t="s">
        <v>1784</v>
      </c>
      <c r="R298" s="28" t="s">
        <v>1785</v>
      </c>
      <c r="S298" s="28"/>
      <c r="T298" s="49"/>
      <c r="U298" s="50"/>
      <c r="V298" s="35"/>
    </row>
    <row r="299" spans="1:22" ht="409.5" hidden="1" x14ac:dyDescent="0.35">
      <c r="A299" s="144">
        <v>289</v>
      </c>
      <c r="B299" s="24" t="s">
        <v>1744</v>
      </c>
      <c r="C299" s="24" t="s">
        <v>92</v>
      </c>
      <c r="D299" s="24" t="s">
        <v>93</v>
      </c>
      <c r="E299" s="24" t="s">
        <v>1590</v>
      </c>
      <c r="F299" s="24" t="s">
        <v>1745</v>
      </c>
      <c r="G299" s="24" t="s">
        <v>1746</v>
      </c>
      <c r="H299" s="24" t="s">
        <v>45</v>
      </c>
      <c r="I299" s="24">
        <v>7</v>
      </c>
      <c r="J299" s="24" t="s">
        <v>153</v>
      </c>
      <c r="K299" s="24" t="s">
        <v>160</v>
      </c>
      <c r="L299" s="33" t="s">
        <v>161</v>
      </c>
      <c r="M299" s="28" t="s">
        <v>1786</v>
      </c>
      <c r="N299" s="52" t="s">
        <v>156</v>
      </c>
      <c r="O299" s="54" t="s">
        <v>157</v>
      </c>
      <c r="P299" s="35" t="s">
        <v>1787</v>
      </c>
      <c r="Q299" s="30" t="s">
        <v>156</v>
      </c>
      <c r="R299" s="28" t="s">
        <v>1788</v>
      </c>
      <c r="S299" s="28"/>
      <c r="T299" s="49"/>
      <c r="U299" s="50"/>
      <c r="V299" s="35"/>
    </row>
    <row r="300" spans="1:22" ht="409.5" hidden="1" x14ac:dyDescent="0.35">
      <c r="A300" s="144">
        <v>290</v>
      </c>
      <c r="B300" s="24" t="s">
        <v>1789</v>
      </c>
      <c r="C300" s="24" t="s">
        <v>92</v>
      </c>
      <c r="D300" s="24" t="s">
        <v>93</v>
      </c>
      <c r="E300" s="24" t="s">
        <v>1590</v>
      </c>
      <c r="F300" s="24" t="s">
        <v>1790</v>
      </c>
      <c r="G300" s="198" t="s">
        <v>1791</v>
      </c>
      <c r="H300" s="25" t="s">
        <v>3</v>
      </c>
      <c r="I300" s="25">
        <v>3</v>
      </c>
      <c r="J300" s="72" t="s">
        <v>428</v>
      </c>
      <c r="K300" s="55">
        <v>3</v>
      </c>
      <c r="L300" s="72" t="s">
        <v>428</v>
      </c>
      <c r="M300" s="28" t="s">
        <v>1792</v>
      </c>
      <c r="N300" s="28" t="s">
        <v>585</v>
      </c>
      <c r="O300" s="28" t="s">
        <v>431</v>
      </c>
      <c r="P300" s="253" t="s">
        <v>1793</v>
      </c>
      <c r="Q300" s="253" t="s">
        <v>1794</v>
      </c>
      <c r="R300" s="258" t="s">
        <v>1795</v>
      </c>
      <c r="S300" s="258" t="s">
        <v>1796</v>
      </c>
      <c r="T300" s="254">
        <v>4915.3900000000003</v>
      </c>
      <c r="U300" s="199" t="s">
        <v>1151</v>
      </c>
      <c r="V300" s="199" t="s">
        <v>1152</v>
      </c>
    </row>
    <row r="301" spans="1:22" ht="409.5" hidden="1" x14ac:dyDescent="0.35">
      <c r="A301" s="144">
        <v>291</v>
      </c>
      <c r="B301" s="24" t="s">
        <v>1789</v>
      </c>
      <c r="C301" s="24" t="s">
        <v>92</v>
      </c>
      <c r="D301" s="24" t="s">
        <v>93</v>
      </c>
      <c r="E301" s="24" t="s">
        <v>1590</v>
      </c>
      <c r="F301" s="24" t="s">
        <v>1790</v>
      </c>
      <c r="G301" s="198" t="s">
        <v>1791</v>
      </c>
      <c r="H301" s="55" t="s">
        <v>104</v>
      </c>
      <c r="I301" s="25" t="s">
        <v>789</v>
      </c>
      <c r="J301" s="24" t="s">
        <v>117</v>
      </c>
      <c r="K301" s="24" t="s">
        <v>160</v>
      </c>
      <c r="L301" s="26" t="s">
        <v>181</v>
      </c>
      <c r="M301" s="28" t="s">
        <v>1797</v>
      </c>
      <c r="N301" s="28" t="s">
        <v>725</v>
      </c>
      <c r="O301" s="28" t="s">
        <v>122</v>
      </c>
      <c r="P301" s="28" t="s">
        <v>1798</v>
      </c>
      <c r="Q301" s="35" t="s">
        <v>1799</v>
      </c>
      <c r="R301" s="28" t="s">
        <v>1800</v>
      </c>
      <c r="S301" s="28"/>
      <c r="T301" s="28"/>
      <c r="U301" s="28"/>
      <c r="V301" s="35"/>
    </row>
    <row r="302" spans="1:22" ht="406" hidden="1" x14ac:dyDescent="0.35">
      <c r="A302" s="144">
        <v>292</v>
      </c>
      <c r="B302" s="24" t="s">
        <v>1789</v>
      </c>
      <c r="C302" s="24" t="s">
        <v>92</v>
      </c>
      <c r="D302" s="24" t="s">
        <v>93</v>
      </c>
      <c r="E302" s="24" t="s">
        <v>1590</v>
      </c>
      <c r="F302" s="24" t="s">
        <v>1790</v>
      </c>
      <c r="G302" s="198" t="s">
        <v>1791</v>
      </c>
      <c r="H302" s="24" t="s">
        <v>45</v>
      </c>
      <c r="I302" s="24">
        <v>7</v>
      </c>
      <c r="J302" s="24" t="s">
        <v>153</v>
      </c>
      <c r="K302" s="24">
        <v>1</v>
      </c>
      <c r="L302" s="33" t="s">
        <v>154</v>
      </c>
      <c r="M302" s="28" t="s">
        <v>1801</v>
      </c>
      <c r="N302" s="52" t="s">
        <v>156</v>
      </c>
      <c r="O302" s="54" t="s">
        <v>157</v>
      </c>
      <c r="P302" s="35" t="s">
        <v>1802</v>
      </c>
      <c r="Q302" s="35" t="s">
        <v>655</v>
      </c>
      <c r="R302" s="28" t="s">
        <v>1803</v>
      </c>
      <c r="S302" s="65"/>
      <c r="T302" s="35"/>
      <c r="U302" s="35"/>
      <c r="V302" s="35"/>
    </row>
    <row r="303" spans="1:22" ht="409.5" hidden="1" x14ac:dyDescent="0.35">
      <c r="A303" s="144">
        <v>293</v>
      </c>
      <c r="B303" s="24" t="s">
        <v>1789</v>
      </c>
      <c r="C303" s="24" t="s">
        <v>92</v>
      </c>
      <c r="D303" s="24" t="s">
        <v>93</v>
      </c>
      <c r="E303" s="24" t="s">
        <v>1590</v>
      </c>
      <c r="F303" s="24" t="s">
        <v>1790</v>
      </c>
      <c r="G303" s="198" t="s">
        <v>1791</v>
      </c>
      <c r="H303" s="55" t="s">
        <v>104</v>
      </c>
      <c r="I303" s="25">
        <v>8</v>
      </c>
      <c r="J303" s="28" t="s">
        <v>193</v>
      </c>
      <c r="K303" s="32">
        <v>14</v>
      </c>
      <c r="L303" s="28" t="s">
        <v>193</v>
      </c>
      <c r="M303" s="28" t="s">
        <v>1804</v>
      </c>
      <c r="N303" s="68" t="s">
        <v>195</v>
      </c>
      <c r="O303" s="33" t="s">
        <v>196</v>
      </c>
      <c r="P303" s="28" t="s">
        <v>1805</v>
      </c>
      <c r="Q303" s="28" t="s">
        <v>1806</v>
      </c>
      <c r="R303" s="28" t="s">
        <v>1807</v>
      </c>
      <c r="S303" s="28" t="s">
        <v>1808</v>
      </c>
      <c r="T303" s="44">
        <v>1</v>
      </c>
      <c r="U303" s="59" t="s">
        <v>1809</v>
      </c>
      <c r="V303" s="59" t="s">
        <v>773</v>
      </c>
    </row>
    <row r="304" spans="1:22" ht="409.5" hidden="1" x14ac:dyDescent="0.35">
      <c r="A304" s="144">
        <v>294</v>
      </c>
      <c r="B304" s="24" t="s">
        <v>1789</v>
      </c>
      <c r="C304" s="24" t="s">
        <v>92</v>
      </c>
      <c r="D304" s="24" t="s">
        <v>93</v>
      </c>
      <c r="E304" s="24" t="s">
        <v>1590</v>
      </c>
      <c r="F304" s="24" t="s">
        <v>1790</v>
      </c>
      <c r="G304" s="198" t="s">
        <v>1791</v>
      </c>
      <c r="H304" s="25" t="s">
        <v>466</v>
      </c>
      <c r="I304" s="32">
        <v>1</v>
      </c>
      <c r="J304" s="24" t="s">
        <v>835</v>
      </c>
      <c r="K304" s="32">
        <v>3</v>
      </c>
      <c r="L304" s="33" t="s">
        <v>836</v>
      </c>
      <c r="M304" s="33" t="s">
        <v>1810</v>
      </c>
      <c r="N304" s="28" t="s">
        <v>136</v>
      </c>
      <c r="O304" s="28" t="s">
        <v>838</v>
      </c>
      <c r="P304" s="35" t="s">
        <v>1811</v>
      </c>
      <c r="Q304" s="28" t="s">
        <v>1812</v>
      </c>
      <c r="R304" s="28" t="s">
        <v>1813</v>
      </c>
      <c r="S304" s="65" t="s">
        <v>1814</v>
      </c>
      <c r="T304" s="49">
        <v>41915.39</v>
      </c>
      <c r="U304" s="177" t="s">
        <v>1815</v>
      </c>
      <c r="V304" s="177" t="s">
        <v>1816</v>
      </c>
    </row>
    <row r="305" spans="1:22" ht="294" hidden="1" x14ac:dyDescent="0.35">
      <c r="A305" s="144">
        <v>295</v>
      </c>
      <c r="B305" s="24" t="s">
        <v>1789</v>
      </c>
      <c r="C305" s="24" t="s">
        <v>92</v>
      </c>
      <c r="D305" s="24" t="s">
        <v>93</v>
      </c>
      <c r="E305" s="24" t="s">
        <v>1590</v>
      </c>
      <c r="F305" s="24" t="s">
        <v>1790</v>
      </c>
      <c r="G305" s="198" t="s">
        <v>1791</v>
      </c>
      <c r="H305" s="55" t="s">
        <v>45</v>
      </c>
      <c r="I305" s="25">
        <v>7</v>
      </c>
      <c r="J305" s="28" t="s">
        <v>153</v>
      </c>
      <c r="K305" s="32" t="s">
        <v>160</v>
      </c>
      <c r="L305" s="28" t="s">
        <v>161</v>
      </c>
      <c r="M305" s="28" t="s">
        <v>1817</v>
      </c>
      <c r="N305" s="68" t="s">
        <v>156</v>
      </c>
      <c r="O305" s="200" t="s">
        <v>157</v>
      </c>
      <c r="P305" s="35" t="s">
        <v>1818</v>
      </c>
      <c r="Q305" s="35" t="s">
        <v>655</v>
      </c>
      <c r="R305" s="28" t="s">
        <v>1819</v>
      </c>
      <c r="S305" s="65"/>
      <c r="T305" s="35"/>
      <c r="U305" s="35"/>
      <c r="V305" s="35"/>
    </row>
    <row r="306" spans="1:22" ht="409.5" hidden="1" x14ac:dyDescent="0.35">
      <c r="A306" s="144">
        <v>296</v>
      </c>
      <c r="B306" s="24" t="s">
        <v>1820</v>
      </c>
      <c r="C306" s="24" t="s">
        <v>92</v>
      </c>
      <c r="D306" s="24" t="s">
        <v>93</v>
      </c>
      <c r="E306" s="24" t="s">
        <v>1590</v>
      </c>
      <c r="F306" s="24" t="s">
        <v>1821</v>
      </c>
      <c r="G306" s="24" t="s">
        <v>1822</v>
      </c>
      <c r="H306" s="25" t="s">
        <v>104</v>
      </c>
      <c r="I306" s="25">
        <v>8</v>
      </c>
      <c r="J306" s="24" t="s">
        <v>334</v>
      </c>
      <c r="K306" s="24">
        <v>12</v>
      </c>
      <c r="L306" s="26" t="s">
        <v>334</v>
      </c>
      <c r="M306" s="28" t="s">
        <v>1823</v>
      </c>
      <c r="N306" s="28" t="s">
        <v>480</v>
      </c>
      <c r="O306" s="28" t="s">
        <v>337</v>
      </c>
      <c r="P306" s="35" t="s">
        <v>1824</v>
      </c>
      <c r="Q306" s="30" t="s">
        <v>1825</v>
      </c>
      <c r="R306" s="28" t="s">
        <v>1826</v>
      </c>
      <c r="S306" s="28"/>
      <c r="T306" s="49"/>
      <c r="U306" s="50"/>
      <c r="V306" s="35"/>
    </row>
    <row r="307" spans="1:22" ht="377" hidden="1" x14ac:dyDescent="0.35">
      <c r="A307" s="144">
        <v>297</v>
      </c>
      <c r="B307" s="24" t="s">
        <v>1820</v>
      </c>
      <c r="C307" s="24" t="s">
        <v>92</v>
      </c>
      <c r="D307" s="24" t="s">
        <v>93</v>
      </c>
      <c r="E307" s="24" t="s">
        <v>1590</v>
      </c>
      <c r="F307" s="24" t="s">
        <v>1821</v>
      </c>
      <c r="G307" s="24" t="s">
        <v>1822</v>
      </c>
      <c r="H307" s="25" t="s">
        <v>21</v>
      </c>
      <c r="I307" s="25">
        <v>2</v>
      </c>
      <c r="J307" s="24" t="s">
        <v>242</v>
      </c>
      <c r="K307" s="24" t="s">
        <v>243</v>
      </c>
      <c r="L307" s="26" t="s">
        <v>244</v>
      </c>
      <c r="M307" s="28" t="s">
        <v>1827</v>
      </c>
      <c r="N307" s="28" t="s">
        <v>246</v>
      </c>
      <c r="O307" s="28" t="s">
        <v>247</v>
      </c>
      <c r="P307" s="35" t="s">
        <v>1828</v>
      </c>
      <c r="Q307" s="30" t="s">
        <v>1829</v>
      </c>
      <c r="R307" s="28" t="s">
        <v>1830</v>
      </c>
      <c r="S307" s="28"/>
      <c r="T307" s="49"/>
      <c r="U307" s="50"/>
      <c r="V307" s="35"/>
    </row>
    <row r="308" spans="1:22" ht="378" hidden="1" x14ac:dyDescent="0.35">
      <c r="A308" s="144">
        <v>298</v>
      </c>
      <c r="B308" s="24" t="s">
        <v>1820</v>
      </c>
      <c r="C308" s="24" t="s">
        <v>92</v>
      </c>
      <c r="D308" s="24" t="s">
        <v>93</v>
      </c>
      <c r="E308" s="24" t="s">
        <v>1590</v>
      </c>
      <c r="F308" s="24" t="s">
        <v>1821</v>
      </c>
      <c r="G308" s="24" t="s">
        <v>1822</v>
      </c>
      <c r="H308" s="55" t="s">
        <v>45</v>
      </c>
      <c r="I308" s="25">
        <v>7</v>
      </c>
      <c r="J308" s="24" t="s">
        <v>153</v>
      </c>
      <c r="K308" s="24">
        <v>1</v>
      </c>
      <c r="L308" s="76" t="s">
        <v>154</v>
      </c>
      <c r="M308" s="28" t="s">
        <v>1831</v>
      </c>
      <c r="N308" s="28" t="s">
        <v>649</v>
      </c>
      <c r="O308" s="52" t="s">
        <v>157</v>
      </c>
      <c r="P308" s="35" t="s">
        <v>1832</v>
      </c>
      <c r="Q308" s="30" t="s">
        <v>1833</v>
      </c>
      <c r="R308" s="28" t="s">
        <v>1834</v>
      </c>
      <c r="S308" s="28"/>
      <c r="T308" s="49"/>
      <c r="U308" s="50"/>
      <c r="V308" s="35"/>
    </row>
    <row r="309" spans="1:22" ht="409.5" hidden="1" x14ac:dyDescent="0.35">
      <c r="A309" s="144">
        <v>299</v>
      </c>
      <c r="B309" s="24" t="s">
        <v>1820</v>
      </c>
      <c r="C309" s="24" t="s">
        <v>92</v>
      </c>
      <c r="D309" s="24" t="s">
        <v>93</v>
      </c>
      <c r="E309" s="24" t="s">
        <v>1590</v>
      </c>
      <c r="F309" s="24" t="s">
        <v>1821</v>
      </c>
      <c r="G309" s="24" t="s">
        <v>1822</v>
      </c>
      <c r="H309" s="24" t="s">
        <v>45</v>
      </c>
      <c r="I309" s="24">
        <v>7</v>
      </c>
      <c r="J309" s="24" t="s">
        <v>153</v>
      </c>
      <c r="K309" s="24" t="s">
        <v>160</v>
      </c>
      <c r="L309" s="33" t="s">
        <v>161</v>
      </c>
      <c r="M309" s="28" t="s">
        <v>1835</v>
      </c>
      <c r="N309" s="52" t="s">
        <v>156</v>
      </c>
      <c r="O309" s="54" t="s">
        <v>157</v>
      </c>
      <c r="P309" s="35" t="s">
        <v>1836</v>
      </c>
      <c r="Q309" s="30" t="s">
        <v>1837</v>
      </c>
      <c r="R309" s="28" t="s">
        <v>1838</v>
      </c>
      <c r="S309" s="28"/>
      <c r="T309" s="49"/>
      <c r="U309" s="50"/>
      <c r="V309" s="35"/>
    </row>
    <row r="310" spans="1:22" ht="409.5" hidden="1" x14ac:dyDescent="0.35">
      <c r="A310" s="144">
        <v>300</v>
      </c>
      <c r="B310" s="24" t="s">
        <v>1839</v>
      </c>
      <c r="C310" s="24" t="s">
        <v>92</v>
      </c>
      <c r="D310" s="24" t="s">
        <v>93</v>
      </c>
      <c r="E310" s="24" t="s">
        <v>1590</v>
      </c>
      <c r="F310" s="24" t="s">
        <v>1840</v>
      </c>
      <c r="G310" s="24" t="s">
        <v>1841</v>
      </c>
      <c r="H310" s="25" t="s">
        <v>21</v>
      </c>
      <c r="I310" s="25">
        <v>2</v>
      </c>
      <c r="J310" s="72" t="s">
        <v>242</v>
      </c>
      <c r="K310" s="24" t="s">
        <v>243</v>
      </c>
      <c r="L310" s="72" t="s">
        <v>244</v>
      </c>
      <c r="M310" s="28" t="s">
        <v>1842</v>
      </c>
      <c r="N310" s="28" t="s">
        <v>246</v>
      </c>
      <c r="O310" s="28" t="s">
        <v>247</v>
      </c>
      <c r="P310" s="24" t="s">
        <v>1843</v>
      </c>
      <c r="Q310" s="193" t="s">
        <v>1844</v>
      </c>
      <c r="R310" s="28" t="s">
        <v>1845</v>
      </c>
      <c r="S310" s="28"/>
      <c r="T310" s="24"/>
      <c r="U310" s="24"/>
      <c r="V310" s="24"/>
    </row>
    <row r="311" spans="1:22" ht="409.5" hidden="1" x14ac:dyDescent="0.35">
      <c r="A311" s="144">
        <v>301</v>
      </c>
      <c r="B311" s="24" t="s">
        <v>1839</v>
      </c>
      <c r="C311" s="24" t="s">
        <v>92</v>
      </c>
      <c r="D311" s="24" t="s">
        <v>93</v>
      </c>
      <c r="E311" s="24" t="s">
        <v>1590</v>
      </c>
      <c r="F311" s="24" t="s">
        <v>1840</v>
      </c>
      <c r="G311" s="24" t="s">
        <v>1841</v>
      </c>
      <c r="H311" s="25" t="s">
        <v>21</v>
      </c>
      <c r="I311" s="25">
        <v>2</v>
      </c>
      <c r="J311" s="72" t="s">
        <v>126</v>
      </c>
      <c r="K311" s="24" t="s">
        <v>1699</v>
      </c>
      <c r="L311" s="72" t="s">
        <v>126</v>
      </c>
      <c r="M311" s="28" t="s">
        <v>1846</v>
      </c>
      <c r="N311" s="28" t="s">
        <v>128</v>
      </c>
      <c r="O311" s="28" t="s">
        <v>1701</v>
      </c>
      <c r="P311" s="24" t="s">
        <v>1847</v>
      </c>
      <c r="Q311" s="193" t="s">
        <v>1848</v>
      </c>
      <c r="R311" s="28" t="s">
        <v>1849</v>
      </c>
      <c r="S311" s="28"/>
      <c r="T311" s="24"/>
      <c r="U311" s="24"/>
      <c r="V311" s="24"/>
    </row>
    <row r="312" spans="1:22" ht="210" hidden="1" x14ac:dyDescent="0.35">
      <c r="A312" s="144">
        <v>302</v>
      </c>
      <c r="B312" s="24" t="s">
        <v>1839</v>
      </c>
      <c r="C312" s="24" t="s">
        <v>92</v>
      </c>
      <c r="D312" s="24" t="s">
        <v>93</v>
      </c>
      <c r="E312" s="24" t="s">
        <v>1590</v>
      </c>
      <c r="F312" s="24" t="s">
        <v>1840</v>
      </c>
      <c r="G312" s="24" t="s">
        <v>1841</v>
      </c>
      <c r="H312" s="25" t="s">
        <v>3</v>
      </c>
      <c r="I312" s="25">
        <v>3</v>
      </c>
      <c r="J312" s="72" t="s">
        <v>97</v>
      </c>
      <c r="K312" s="24">
        <v>1</v>
      </c>
      <c r="L312" s="72" t="s">
        <v>97</v>
      </c>
      <c r="M312" s="28" t="s">
        <v>1850</v>
      </c>
      <c r="N312" s="28" t="s">
        <v>375</v>
      </c>
      <c r="O312" s="28" t="s">
        <v>100</v>
      </c>
      <c r="P312" s="24" t="s">
        <v>1851</v>
      </c>
      <c r="Q312" s="193" t="s">
        <v>1852</v>
      </c>
      <c r="R312" s="28" t="s">
        <v>1853</v>
      </c>
      <c r="S312" s="28"/>
      <c r="T312" s="24"/>
      <c r="U312" s="24"/>
      <c r="V312" s="24"/>
    </row>
    <row r="313" spans="1:22" ht="409.5" hidden="1" x14ac:dyDescent="0.35">
      <c r="A313" s="144">
        <v>303</v>
      </c>
      <c r="B313" s="24" t="s">
        <v>1839</v>
      </c>
      <c r="C313" s="24" t="s">
        <v>92</v>
      </c>
      <c r="D313" s="24" t="s">
        <v>93</v>
      </c>
      <c r="E313" s="24" t="s">
        <v>1590</v>
      </c>
      <c r="F313" s="24" t="s">
        <v>1840</v>
      </c>
      <c r="G313" s="24" t="s">
        <v>1841</v>
      </c>
      <c r="H313" s="25" t="s">
        <v>3</v>
      </c>
      <c r="I313" s="25">
        <v>3</v>
      </c>
      <c r="J313" s="72" t="s">
        <v>1854</v>
      </c>
      <c r="K313" s="24">
        <v>5</v>
      </c>
      <c r="L313" s="72" t="s">
        <v>916</v>
      </c>
      <c r="M313" s="28" t="s">
        <v>1855</v>
      </c>
      <c r="N313" s="28" t="s">
        <v>1856</v>
      </c>
      <c r="O313" s="28" t="s">
        <v>1857</v>
      </c>
      <c r="P313" s="24" t="s">
        <v>1858</v>
      </c>
      <c r="Q313" s="193" t="s">
        <v>1859</v>
      </c>
      <c r="R313" s="28" t="s">
        <v>1860</v>
      </c>
      <c r="S313" s="28"/>
      <c r="T313" s="201"/>
      <c r="U313" s="28"/>
      <c r="V313" s="28"/>
    </row>
    <row r="314" spans="1:22" ht="210" hidden="1" x14ac:dyDescent="0.35">
      <c r="A314" s="144">
        <v>304</v>
      </c>
      <c r="B314" s="24" t="s">
        <v>1839</v>
      </c>
      <c r="C314" s="24" t="s">
        <v>92</v>
      </c>
      <c r="D314" s="24" t="s">
        <v>93</v>
      </c>
      <c r="E314" s="24" t="s">
        <v>1590</v>
      </c>
      <c r="F314" s="24" t="s">
        <v>1840</v>
      </c>
      <c r="G314" s="24" t="s">
        <v>1841</v>
      </c>
      <c r="H314" s="25" t="s">
        <v>3</v>
      </c>
      <c r="I314" s="25">
        <v>3</v>
      </c>
      <c r="J314" s="72" t="s">
        <v>915</v>
      </c>
      <c r="K314" s="24">
        <v>6</v>
      </c>
      <c r="L314" s="72" t="s">
        <v>916</v>
      </c>
      <c r="M314" s="28" t="s">
        <v>1861</v>
      </c>
      <c r="N314" s="28" t="s">
        <v>1862</v>
      </c>
      <c r="O314" s="28" t="s">
        <v>919</v>
      </c>
      <c r="P314" s="24" t="s">
        <v>1863</v>
      </c>
      <c r="Q314" s="193" t="s">
        <v>1864</v>
      </c>
      <c r="R314" s="28" t="s">
        <v>1865</v>
      </c>
      <c r="S314" s="28"/>
      <c r="T314" s="24"/>
      <c r="U314" s="24"/>
      <c r="V314" s="24"/>
    </row>
    <row r="315" spans="1:22" ht="409.5" hidden="1" x14ac:dyDescent="0.35">
      <c r="A315" s="144">
        <v>305</v>
      </c>
      <c r="B315" s="24" t="s">
        <v>1839</v>
      </c>
      <c r="C315" s="24" t="s">
        <v>92</v>
      </c>
      <c r="D315" s="24" t="s">
        <v>93</v>
      </c>
      <c r="E315" s="24" t="s">
        <v>1590</v>
      </c>
      <c r="F315" s="24" t="s">
        <v>1840</v>
      </c>
      <c r="G315" s="24" t="s">
        <v>1841</v>
      </c>
      <c r="H315" s="55" t="s">
        <v>104</v>
      </c>
      <c r="I315" s="25">
        <v>8</v>
      </c>
      <c r="J315" s="24" t="s">
        <v>105</v>
      </c>
      <c r="K315" s="24">
        <v>2</v>
      </c>
      <c r="L315" s="76" t="s">
        <v>106</v>
      </c>
      <c r="M315" s="33" t="s">
        <v>1866</v>
      </c>
      <c r="N315" s="28" t="s">
        <v>367</v>
      </c>
      <c r="O315" s="52" t="s">
        <v>109</v>
      </c>
      <c r="P315" s="24" t="s">
        <v>1867</v>
      </c>
      <c r="Q315" s="193" t="s">
        <v>1868</v>
      </c>
      <c r="R315" s="28" t="s">
        <v>2447</v>
      </c>
      <c r="S315" s="28" t="s">
        <v>2448</v>
      </c>
      <c r="T315" s="260">
        <v>3031.59</v>
      </c>
      <c r="U315" s="28" t="s">
        <v>1869</v>
      </c>
      <c r="V315" s="28" t="s">
        <v>1870</v>
      </c>
    </row>
    <row r="316" spans="1:22" ht="409.5" hidden="1" x14ac:dyDescent="0.35">
      <c r="A316" s="144">
        <v>306</v>
      </c>
      <c r="B316" s="24" t="s">
        <v>1839</v>
      </c>
      <c r="C316" s="24" t="s">
        <v>92</v>
      </c>
      <c r="D316" s="24" t="s">
        <v>93</v>
      </c>
      <c r="E316" s="24" t="s">
        <v>1590</v>
      </c>
      <c r="F316" s="24" t="s">
        <v>1840</v>
      </c>
      <c r="G316" s="24" t="s">
        <v>1841</v>
      </c>
      <c r="H316" s="55" t="s">
        <v>998</v>
      </c>
      <c r="I316" s="25">
        <v>4</v>
      </c>
      <c r="J316" s="24" t="s">
        <v>999</v>
      </c>
      <c r="K316" s="24">
        <v>4</v>
      </c>
      <c r="L316" s="76" t="s">
        <v>999</v>
      </c>
      <c r="M316" s="33" t="s">
        <v>1871</v>
      </c>
      <c r="N316" s="28" t="s">
        <v>1180</v>
      </c>
      <c r="O316" s="52" t="s">
        <v>1001</v>
      </c>
      <c r="P316" s="24" t="s">
        <v>1872</v>
      </c>
      <c r="Q316" s="193" t="s">
        <v>1873</v>
      </c>
      <c r="R316" s="28" t="s">
        <v>1874</v>
      </c>
      <c r="S316" s="28" t="s">
        <v>1875</v>
      </c>
      <c r="T316" s="201">
        <v>15650</v>
      </c>
      <c r="U316" s="28" t="s">
        <v>1876</v>
      </c>
      <c r="V316" s="28" t="s">
        <v>1877</v>
      </c>
    </row>
    <row r="317" spans="1:22" ht="409.5" hidden="1" x14ac:dyDescent="0.35">
      <c r="A317" s="144">
        <v>307</v>
      </c>
      <c r="B317" s="24" t="s">
        <v>1839</v>
      </c>
      <c r="C317" s="24" t="s">
        <v>92</v>
      </c>
      <c r="D317" s="24" t="s">
        <v>93</v>
      </c>
      <c r="E317" s="24" t="s">
        <v>1590</v>
      </c>
      <c r="F317" s="24" t="s">
        <v>1840</v>
      </c>
      <c r="G317" s="24" t="s">
        <v>1841</v>
      </c>
      <c r="H317" s="55" t="s">
        <v>45</v>
      </c>
      <c r="I317" s="25">
        <v>7</v>
      </c>
      <c r="J317" s="24" t="s">
        <v>153</v>
      </c>
      <c r="K317" s="24">
        <v>1</v>
      </c>
      <c r="L317" s="76" t="s">
        <v>154</v>
      </c>
      <c r="M317" s="28" t="s">
        <v>1878</v>
      </c>
      <c r="N317" s="28" t="s">
        <v>156</v>
      </c>
      <c r="O317" s="52" t="s">
        <v>157</v>
      </c>
      <c r="P317" s="24" t="s">
        <v>1879</v>
      </c>
      <c r="Q317" s="193" t="s">
        <v>1878</v>
      </c>
      <c r="R317" s="28" t="s">
        <v>1880</v>
      </c>
      <c r="S317" s="28"/>
      <c r="T317" s="24"/>
      <c r="U317" s="24"/>
      <c r="V317" s="24"/>
    </row>
    <row r="318" spans="1:22" ht="409.5" hidden="1" x14ac:dyDescent="0.35">
      <c r="A318" s="144">
        <v>308</v>
      </c>
      <c r="B318" s="24" t="s">
        <v>1839</v>
      </c>
      <c r="C318" s="24" t="s">
        <v>92</v>
      </c>
      <c r="D318" s="24" t="s">
        <v>93</v>
      </c>
      <c r="E318" s="24" t="s">
        <v>1590</v>
      </c>
      <c r="F318" s="24" t="s">
        <v>1840</v>
      </c>
      <c r="G318" s="24" t="s">
        <v>1841</v>
      </c>
      <c r="H318" s="55" t="s">
        <v>104</v>
      </c>
      <c r="I318" s="25" t="s">
        <v>789</v>
      </c>
      <c r="J318" s="24" t="s">
        <v>117</v>
      </c>
      <c r="K318" s="24" t="s">
        <v>160</v>
      </c>
      <c r="L318" s="26" t="s">
        <v>181</v>
      </c>
      <c r="M318" s="28" t="s">
        <v>1881</v>
      </c>
      <c r="N318" s="28" t="s">
        <v>725</v>
      </c>
      <c r="O318" s="28" t="s">
        <v>122</v>
      </c>
      <c r="P318" s="24" t="s">
        <v>1882</v>
      </c>
      <c r="Q318" s="193" t="s">
        <v>1883</v>
      </c>
      <c r="R318" s="28" t="s">
        <v>1884</v>
      </c>
      <c r="S318" s="28"/>
      <c r="T318" s="24"/>
      <c r="U318" s="24"/>
      <c r="V318" s="24"/>
    </row>
    <row r="319" spans="1:22" ht="378" hidden="1" x14ac:dyDescent="0.35">
      <c r="A319" s="144">
        <v>309</v>
      </c>
      <c r="B319" s="24" t="s">
        <v>1839</v>
      </c>
      <c r="C319" s="24" t="s">
        <v>92</v>
      </c>
      <c r="D319" s="24" t="s">
        <v>93</v>
      </c>
      <c r="E319" s="24" t="s">
        <v>1590</v>
      </c>
      <c r="F319" s="24" t="s">
        <v>1840</v>
      </c>
      <c r="G319" s="24" t="s">
        <v>1841</v>
      </c>
      <c r="H319" s="55" t="s">
        <v>104</v>
      </c>
      <c r="I319" s="25">
        <v>8</v>
      </c>
      <c r="J319" s="33" t="s">
        <v>262</v>
      </c>
      <c r="K319" s="55">
        <v>8</v>
      </c>
      <c r="L319" s="33" t="s">
        <v>262</v>
      </c>
      <c r="M319" s="28" t="s">
        <v>1885</v>
      </c>
      <c r="N319" s="28" t="s">
        <v>195</v>
      </c>
      <c r="O319" s="28" t="s">
        <v>264</v>
      </c>
      <c r="P319" s="24" t="s">
        <v>1886</v>
      </c>
      <c r="Q319" s="193" t="s">
        <v>1887</v>
      </c>
      <c r="R319" s="28" t="s">
        <v>1888</v>
      </c>
      <c r="S319" s="28" t="s">
        <v>1889</v>
      </c>
      <c r="T319" s="201">
        <v>32747.06</v>
      </c>
      <c r="U319" s="28" t="s">
        <v>1890</v>
      </c>
      <c r="V319" s="28" t="s">
        <v>1891</v>
      </c>
    </row>
    <row r="320" spans="1:22" ht="350" hidden="1" x14ac:dyDescent="0.35">
      <c r="A320" s="144">
        <v>310</v>
      </c>
      <c r="B320" s="24" t="s">
        <v>1839</v>
      </c>
      <c r="C320" s="24" t="s">
        <v>92</v>
      </c>
      <c r="D320" s="24" t="s">
        <v>93</v>
      </c>
      <c r="E320" s="24" t="s">
        <v>1590</v>
      </c>
      <c r="F320" s="24" t="s">
        <v>1840</v>
      </c>
      <c r="G320" s="24" t="s">
        <v>1841</v>
      </c>
      <c r="H320" s="55" t="s">
        <v>104</v>
      </c>
      <c r="I320" s="25">
        <v>8</v>
      </c>
      <c r="J320" s="33" t="s">
        <v>186</v>
      </c>
      <c r="K320" s="55">
        <v>11</v>
      </c>
      <c r="L320" s="33" t="s">
        <v>186</v>
      </c>
      <c r="M320" s="28" t="s">
        <v>1892</v>
      </c>
      <c r="N320" s="28" t="s">
        <v>188</v>
      </c>
      <c r="O320" s="28" t="s">
        <v>189</v>
      </c>
      <c r="P320" s="24" t="s">
        <v>1893</v>
      </c>
      <c r="Q320" s="193" t="s">
        <v>1894</v>
      </c>
      <c r="R320" s="28" t="s">
        <v>1895</v>
      </c>
      <c r="S320" s="28"/>
      <c r="T320" s="24"/>
      <c r="U320" s="24"/>
      <c r="V320" s="24"/>
    </row>
    <row r="321" spans="1:22" ht="409.5" hidden="1" x14ac:dyDescent="0.35">
      <c r="A321" s="144">
        <v>311</v>
      </c>
      <c r="B321" s="24" t="s">
        <v>1839</v>
      </c>
      <c r="C321" s="24" t="s">
        <v>92</v>
      </c>
      <c r="D321" s="24" t="s">
        <v>93</v>
      </c>
      <c r="E321" s="24" t="s">
        <v>1590</v>
      </c>
      <c r="F321" s="24" t="s">
        <v>1840</v>
      </c>
      <c r="G321" s="24" t="s">
        <v>1841</v>
      </c>
      <c r="H321" s="55" t="s">
        <v>104</v>
      </c>
      <c r="I321" s="25">
        <v>8</v>
      </c>
      <c r="J321" s="28" t="s">
        <v>193</v>
      </c>
      <c r="K321" s="32">
        <v>14</v>
      </c>
      <c r="L321" s="28" t="s">
        <v>193</v>
      </c>
      <c r="M321" s="28" t="s">
        <v>1896</v>
      </c>
      <c r="N321" s="68" t="s">
        <v>195</v>
      </c>
      <c r="O321" s="33" t="s">
        <v>196</v>
      </c>
      <c r="P321" s="24" t="s">
        <v>1897</v>
      </c>
      <c r="Q321" s="193" t="s">
        <v>1898</v>
      </c>
      <c r="R321" s="28" t="s">
        <v>1899</v>
      </c>
      <c r="S321" s="28" t="s">
        <v>1900</v>
      </c>
      <c r="T321" s="202" t="s">
        <v>1901</v>
      </c>
      <c r="U321" s="28" t="s">
        <v>1902</v>
      </c>
      <c r="V321" s="28" t="s">
        <v>1903</v>
      </c>
    </row>
    <row r="322" spans="1:22" ht="409.5" hidden="1" x14ac:dyDescent="0.35">
      <c r="A322" s="144">
        <v>312</v>
      </c>
      <c r="B322" s="24" t="s">
        <v>1839</v>
      </c>
      <c r="C322" s="24" t="s">
        <v>92</v>
      </c>
      <c r="D322" s="24" t="s">
        <v>93</v>
      </c>
      <c r="E322" s="24" t="s">
        <v>1590</v>
      </c>
      <c r="F322" s="24" t="s">
        <v>1840</v>
      </c>
      <c r="G322" s="24" t="s">
        <v>1841</v>
      </c>
      <c r="H322" s="55" t="s">
        <v>45</v>
      </c>
      <c r="I322" s="25">
        <v>7</v>
      </c>
      <c r="J322" s="28" t="s">
        <v>153</v>
      </c>
      <c r="K322" s="32" t="s">
        <v>160</v>
      </c>
      <c r="L322" s="28" t="s">
        <v>161</v>
      </c>
      <c r="M322" s="28" t="s">
        <v>1904</v>
      </c>
      <c r="N322" s="68" t="s">
        <v>156</v>
      </c>
      <c r="O322" s="33" t="s">
        <v>157</v>
      </c>
      <c r="P322" s="24" t="s">
        <v>1905</v>
      </c>
      <c r="Q322" s="193" t="s">
        <v>1904</v>
      </c>
      <c r="R322" s="28" t="s">
        <v>1906</v>
      </c>
      <c r="S322" s="28"/>
      <c r="T322" s="24"/>
      <c r="U322" s="24"/>
      <c r="V322" s="24"/>
    </row>
    <row r="323" spans="1:22" ht="392" hidden="1" x14ac:dyDescent="0.35">
      <c r="A323" s="144">
        <v>313</v>
      </c>
      <c r="B323" s="24" t="s">
        <v>1907</v>
      </c>
      <c r="C323" s="24" t="s">
        <v>92</v>
      </c>
      <c r="D323" s="24" t="s">
        <v>93</v>
      </c>
      <c r="E323" s="24" t="s">
        <v>1590</v>
      </c>
      <c r="F323" s="24" t="s">
        <v>1908</v>
      </c>
      <c r="G323" s="24" t="s">
        <v>1909</v>
      </c>
      <c r="H323" s="25" t="s">
        <v>104</v>
      </c>
      <c r="I323" s="25">
        <v>8</v>
      </c>
      <c r="J323" s="24" t="s">
        <v>334</v>
      </c>
      <c r="K323" s="24">
        <v>12</v>
      </c>
      <c r="L323" s="26" t="s">
        <v>334</v>
      </c>
      <c r="M323" s="28" t="s">
        <v>1910</v>
      </c>
      <c r="N323" s="28" t="s">
        <v>480</v>
      </c>
      <c r="O323" s="28" t="s">
        <v>337</v>
      </c>
      <c r="P323" s="35" t="s">
        <v>1911</v>
      </c>
      <c r="Q323" s="30" t="s">
        <v>1912</v>
      </c>
      <c r="R323" s="28" t="s">
        <v>1913</v>
      </c>
      <c r="S323" s="65" t="s">
        <v>1914</v>
      </c>
      <c r="T323" s="24">
        <v>1</v>
      </c>
      <c r="U323" s="50" t="s">
        <v>1752</v>
      </c>
      <c r="V323" s="35" t="s">
        <v>388</v>
      </c>
    </row>
    <row r="324" spans="1:22" ht="409.5" hidden="1" x14ac:dyDescent="0.35">
      <c r="A324" s="144">
        <v>314</v>
      </c>
      <c r="B324" s="24" t="s">
        <v>1907</v>
      </c>
      <c r="C324" s="24" t="s">
        <v>92</v>
      </c>
      <c r="D324" s="24" t="s">
        <v>93</v>
      </c>
      <c r="E324" s="24" t="s">
        <v>1590</v>
      </c>
      <c r="F324" s="24" t="s">
        <v>1908</v>
      </c>
      <c r="G324" s="24" t="s">
        <v>1909</v>
      </c>
      <c r="H324" s="25" t="s">
        <v>104</v>
      </c>
      <c r="I324" s="25" t="s">
        <v>789</v>
      </c>
      <c r="J324" s="24" t="s">
        <v>117</v>
      </c>
      <c r="K324" s="24" t="s">
        <v>160</v>
      </c>
      <c r="L324" s="26" t="s">
        <v>181</v>
      </c>
      <c r="M324" s="28" t="s">
        <v>1915</v>
      </c>
      <c r="N324" s="28" t="s">
        <v>725</v>
      </c>
      <c r="O324" s="28" t="s">
        <v>122</v>
      </c>
      <c r="P324" s="35" t="s">
        <v>1916</v>
      </c>
      <c r="Q324" s="30" t="s">
        <v>1917</v>
      </c>
      <c r="R324" s="28" t="s">
        <v>1918</v>
      </c>
      <c r="S324" s="28" t="s">
        <v>1919</v>
      </c>
      <c r="T324" s="24">
        <v>1</v>
      </c>
      <c r="U324" s="50" t="s">
        <v>1920</v>
      </c>
      <c r="V324" s="35" t="s">
        <v>1921</v>
      </c>
    </row>
    <row r="325" spans="1:22" ht="392" hidden="1" x14ac:dyDescent="0.35">
      <c r="A325" s="144">
        <v>315</v>
      </c>
      <c r="B325" s="24" t="s">
        <v>1907</v>
      </c>
      <c r="C325" s="24" t="s">
        <v>92</v>
      </c>
      <c r="D325" s="24" t="s">
        <v>93</v>
      </c>
      <c r="E325" s="24" t="s">
        <v>1590</v>
      </c>
      <c r="F325" s="24" t="s">
        <v>1908</v>
      </c>
      <c r="G325" s="24" t="s">
        <v>1909</v>
      </c>
      <c r="H325" s="55" t="s">
        <v>104</v>
      </c>
      <c r="I325" s="25">
        <v>8</v>
      </c>
      <c r="J325" s="24" t="s">
        <v>105</v>
      </c>
      <c r="K325" s="24">
        <v>2</v>
      </c>
      <c r="L325" s="76" t="s">
        <v>106</v>
      </c>
      <c r="M325" s="33" t="s">
        <v>1922</v>
      </c>
      <c r="N325" s="28" t="s">
        <v>367</v>
      </c>
      <c r="O325" s="52" t="s">
        <v>109</v>
      </c>
      <c r="P325" s="35" t="s">
        <v>1923</v>
      </c>
      <c r="Q325" s="30" t="s">
        <v>1924</v>
      </c>
      <c r="R325" s="28" t="s">
        <v>1925</v>
      </c>
      <c r="S325" s="28" t="s">
        <v>1926</v>
      </c>
      <c r="T325" s="36" t="s">
        <v>1927</v>
      </c>
      <c r="U325" s="50" t="s">
        <v>1928</v>
      </c>
      <c r="V325" s="35" t="s">
        <v>1929</v>
      </c>
    </row>
    <row r="326" spans="1:22" ht="224" hidden="1" x14ac:dyDescent="0.35">
      <c r="A326" s="144">
        <v>316</v>
      </c>
      <c r="B326" s="24" t="s">
        <v>1907</v>
      </c>
      <c r="C326" s="24" t="s">
        <v>92</v>
      </c>
      <c r="D326" s="24" t="s">
        <v>93</v>
      </c>
      <c r="E326" s="24" t="s">
        <v>1590</v>
      </c>
      <c r="F326" s="24" t="s">
        <v>1908</v>
      </c>
      <c r="G326" s="24" t="s">
        <v>1909</v>
      </c>
      <c r="H326" s="25" t="s">
        <v>3</v>
      </c>
      <c r="I326" s="25">
        <v>3</v>
      </c>
      <c r="J326" s="122" t="s">
        <v>428</v>
      </c>
      <c r="K326" s="55">
        <v>3</v>
      </c>
      <c r="L326" s="72" t="s">
        <v>428</v>
      </c>
      <c r="M326" s="28" t="s">
        <v>1930</v>
      </c>
      <c r="N326" s="28" t="s">
        <v>585</v>
      </c>
      <c r="O326" s="28" t="s">
        <v>431</v>
      </c>
      <c r="P326" s="35" t="s">
        <v>1931</v>
      </c>
      <c r="Q326" s="30" t="s">
        <v>1932</v>
      </c>
      <c r="R326" s="28" t="s">
        <v>1933</v>
      </c>
      <c r="S326" s="28" t="s">
        <v>1934</v>
      </c>
      <c r="T326" s="24">
        <v>11</v>
      </c>
      <c r="U326" s="50" t="s">
        <v>1151</v>
      </c>
      <c r="V326" s="35" t="s">
        <v>1152</v>
      </c>
    </row>
    <row r="327" spans="1:22" ht="232" hidden="1" x14ac:dyDescent="0.35">
      <c r="A327" s="144">
        <v>317</v>
      </c>
      <c r="B327" s="24" t="s">
        <v>1907</v>
      </c>
      <c r="C327" s="24" t="s">
        <v>92</v>
      </c>
      <c r="D327" s="24" t="s">
        <v>93</v>
      </c>
      <c r="E327" s="24" t="s">
        <v>1590</v>
      </c>
      <c r="F327" s="24" t="s">
        <v>1908</v>
      </c>
      <c r="G327" s="24" t="s">
        <v>1909</v>
      </c>
      <c r="H327" s="55" t="s">
        <v>104</v>
      </c>
      <c r="I327" s="25">
        <v>8</v>
      </c>
      <c r="J327" s="26" t="s">
        <v>800</v>
      </c>
      <c r="K327" s="32">
        <v>6</v>
      </c>
      <c r="L327" s="26" t="s">
        <v>800</v>
      </c>
      <c r="M327" s="28" t="s">
        <v>1935</v>
      </c>
      <c r="N327" s="52" t="s">
        <v>1180</v>
      </c>
      <c r="O327" s="28" t="s">
        <v>803</v>
      </c>
      <c r="P327" s="35" t="s">
        <v>1936</v>
      </c>
      <c r="Q327" s="30" t="s">
        <v>1937</v>
      </c>
      <c r="R327" s="28" t="s">
        <v>1938</v>
      </c>
      <c r="S327" s="28" t="s">
        <v>1939</v>
      </c>
      <c r="T327" s="24">
        <v>2</v>
      </c>
      <c r="U327" s="49" t="s">
        <v>1940</v>
      </c>
      <c r="V327" s="35" t="s">
        <v>1941</v>
      </c>
    </row>
    <row r="328" spans="1:22" ht="409.5" hidden="1" x14ac:dyDescent="0.35">
      <c r="A328" s="144">
        <v>318</v>
      </c>
      <c r="B328" s="24" t="s">
        <v>1907</v>
      </c>
      <c r="C328" s="24" t="s">
        <v>92</v>
      </c>
      <c r="D328" s="24" t="s">
        <v>93</v>
      </c>
      <c r="E328" s="24" t="s">
        <v>1590</v>
      </c>
      <c r="F328" s="24" t="s">
        <v>1908</v>
      </c>
      <c r="G328" s="24" t="s">
        <v>1909</v>
      </c>
      <c r="H328" s="55" t="s">
        <v>1942</v>
      </c>
      <c r="I328" s="25">
        <v>6</v>
      </c>
      <c r="J328" s="33" t="s">
        <v>1942</v>
      </c>
      <c r="K328" s="55">
        <v>2</v>
      </c>
      <c r="L328" s="33" t="s">
        <v>1943</v>
      </c>
      <c r="M328" s="28" t="s">
        <v>1944</v>
      </c>
      <c r="N328" s="28" t="s">
        <v>1945</v>
      </c>
      <c r="O328" s="28" t="s">
        <v>1946</v>
      </c>
      <c r="P328" s="35" t="s">
        <v>1947</v>
      </c>
      <c r="Q328" s="30" t="s">
        <v>1948</v>
      </c>
      <c r="R328" s="28" t="s">
        <v>1949</v>
      </c>
      <c r="S328" s="28" t="s">
        <v>1950</v>
      </c>
      <c r="T328" s="49">
        <f>0.58*50</f>
        <v>28.999999999999996</v>
      </c>
      <c r="U328" s="50" t="s">
        <v>1951</v>
      </c>
      <c r="V328" s="35" t="s">
        <v>1952</v>
      </c>
    </row>
    <row r="329" spans="1:22" ht="409.5" hidden="1" x14ac:dyDescent="0.35">
      <c r="A329" s="144">
        <v>319</v>
      </c>
      <c r="B329" s="24" t="s">
        <v>1907</v>
      </c>
      <c r="C329" s="24" t="s">
        <v>92</v>
      </c>
      <c r="D329" s="24" t="s">
        <v>93</v>
      </c>
      <c r="E329" s="24" t="s">
        <v>1590</v>
      </c>
      <c r="F329" s="24" t="s">
        <v>1908</v>
      </c>
      <c r="G329" s="24" t="s">
        <v>1909</v>
      </c>
      <c r="H329" s="55" t="s">
        <v>104</v>
      </c>
      <c r="I329" s="25">
        <v>8</v>
      </c>
      <c r="J329" s="33" t="s">
        <v>193</v>
      </c>
      <c r="K329" s="55">
        <v>14</v>
      </c>
      <c r="L329" s="33" t="s">
        <v>193</v>
      </c>
      <c r="M329" s="28" t="s">
        <v>1953</v>
      </c>
      <c r="N329" s="28" t="s">
        <v>195</v>
      </c>
      <c r="O329" s="28" t="s">
        <v>196</v>
      </c>
      <c r="P329" s="35" t="s">
        <v>1954</v>
      </c>
      <c r="Q329" s="30" t="s">
        <v>1955</v>
      </c>
      <c r="R329" s="28" t="s">
        <v>1956</v>
      </c>
      <c r="S329" s="28" t="s">
        <v>1957</v>
      </c>
      <c r="T329" s="24">
        <v>3</v>
      </c>
      <c r="U329" s="50" t="s">
        <v>1730</v>
      </c>
      <c r="V329" s="35" t="s">
        <v>1731</v>
      </c>
    </row>
    <row r="330" spans="1:22" ht="409.5" hidden="1" x14ac:dyDescent="0.35">
      <c r="A330" s="144">
        <v>320</v>
      </c>
      <c r="B330" s="24" t="s">
        <v>1907</v>
      </c>
      <c r="C330" s="24" t="s">
        <v>92</v>
      </c>
      <c r="D330" s="24" t="s">
        <v>93</v>
      </c>
      <c r="E330" s="24" t="s">
        <v>1590</v>
      </c>
      <c r="F330" s="24" t="s">
        <v>1908</v>
      </c>
      <c r="G330" s="24" t="s">
        <v>1909</v>
      </c>
      <c r="H330" s="55" t="s">
        <v>45</v>
      </c>
      <c r="I330" s="25">
        <v>7</v>
      </c>
      <c r="J330" s="24" t="s">
        <v>153</v>
      </c>
      <c r="K330" s="24">
        <v>1</v>
      </c>
      <c r="L330" s="76" t="s">
        <v>154</v>
      </c>
      <c r="M330" s="28" t="s">
        <v>1958</v>
      </c>
      <c r="N330" s="28" t="s">
        <v>649</v>
      </c>
      <c r="O330" s="52" t="s">
        <v>157</v>
      </c>
      <c r="P330" s="35" t="s">
        <v>1959</v>
      </c>
      <c r="Q330" s="30" t="s">
        <v>1960</v>
      </c>
      <c r="R330" s="28" t="s">
        <v>1961</v>
      </c>
      <c r="S330" s="28"/>
      <c r="T330" s="49"/>
      <c r="U330" s="50"/>
      <c r="V330" s="35"/>
    </row>
    <row r="331" spans="1:22" ht="409.5" hidden="1" x14ac:dyDescent="0.35">
      <c r="A331" s="144">
        <v>321</v>
      </c>
      <c r="B331" s="24" t="s">
        <v>1907</v>
      </c>
      <c r="C331" s="24" t="s">
        <v>92</v>
      </c>
      <c r="D331" s="24" t="s">
        <v>93</v>
      </c>
      <c r="E331" s="24" t="s">
        <v>1590</v>
      </c>
      <c r="F331" s="24" t="s">
        <v>1908</v>
      </c>
      <c r="G331" s="24" t="s">
        <v>1909</v>
      </c>
      <c r="H331" s="24" t="s">
        <v>45</v>
      </c>
      <c r="I331" s="24">
        <v>7</v>
      </c>
      <c r="J331" s="24" t="s">
        <v>153</v>
      </c>
      <c r="K331" s="24" t="s">
        <v>160</v>
      </c>
      <c r="L331" s="33" t="s">
        <v>161</v>
      </c>
      <c r="M331" s="28" t="s">
        <v>1962</v>
      </c>
      <c r="N331" s="52" t="s">
        <v>156</v>
      </c>
      <c r="O331" s="54" t="s">
        <v>157</v>
      </c>
      <c r="P331" s="35" t="s">
        <v>1963</v>
      </c>
      <c r="Q331" s="30" t="s">
        <v>1964</v>
      </c>
      <c r="R331" s="28" t="s">
        <v>1965</v>
      </c>
      <c r="S331" s="28"/>
      <c r="T331" s="49"/>
      <c r="U331" s="50"/>
      <c r="V331" s="35"/>
    </row>
    <row r="332" spans="1:22" ht="409.5" hidden="1" x14ac:dyDescent="0.35">
      <c r="A332" s="144">
        <v>322</v>
      </c>
      <c r="B332" s="24" t="s">
        <v>1966</v>
      </c>
      <c r="C332" s="24" t="s">
        <v>92</v>
      </c>
      <c r="D332" s="24" t="s">
        <v>93</v>
      </c>
      <c r="E332" s="24" t="s">
        <v>1590</v>
      </c>
      <c r="F332" s="24" t="s">
        <v>1967</v>
      </c>
      <c r="G332" s="24" t="s">
        <v>1968</v>
      </c>
      <c r="H332" s="55" t="s">
        <v>104</v>
      </c>
      <c r="I332" s="25">
        <v>8</v>
      </c>
      <c r="J332" s="24" t="s">
        <v>105</v>
      </c>
      <c r="K332" s="24">
        <v>2</v>
      </c>
      <c r="L332" s="76" t="s">
        <v>106</v>
      </c>
      <c r="M332" s="33" t="s">
        <v>1969</v>
      </c>
      <c r="N332" s="28" t="s">
        <v>367</v>
      </c>
      <c r="O332" s="52" t="s">
        <v>109</v>
      </c>
      <c r="P332" s="24" t="s">
        <v>1970</v>
      </c>
      <c r="Q332" s="30" t="s">
        <v>1971</v>
      </c>
      <c r="R332" s="28" t="s">
        <v>1972</v>
      </c>
      <c r="S332" s="28"/>
      <c r="T332" s="24"/>
      <c r="U332" s="24"/>
      <c r="V332" s="24"/>
    </row>
    <row r="333" spans="1:22" ht="406" hidden="1" x14ac:dyDescent="0.35">
      <c r="A333" s="144">
        <v>323</v>
      </c>
      <c r="B333" s="24" t="s">
        <v>1966</v>
      </c>
      <c r="C333" s="24" t="s">
        <v>92</v>
      </c>
      <c r="D333" s="24" t="s">
        <v>93</v>
      </c>
      <c r="E333" s="24" t="s">
        <v>1590</v>
      </c>
      <c r="F333" s="24" t="s">
        <v>1967</v>
      </c>
      <c r="G333" s="24" t="s">
        <v>1968</v>
      </c>
      <c r="H333" s="55" t="s">
        <v>45</v>
      </c>
      <c r="I333" s="25">
        <v>7</v>
      </c>
      <c r="J333" s="24" t="s">
        <v>153</v>
      </c>
      <c r="K333" s="24">
        <v>1</v>
      </c>
      <c r="L333" s="76" t="s">
        <v>154</v>
      </c>
      <c r="M333" s="28" t="s">
        <v>1973</v>
      </c>
      <c r="N333" s="28" t="s">
        <v>156</v>
      </c>
      <c r="O333" s="52" t="s">
        <v>157</v>
      </c>
      <c r="P333" s="24" t="s">
        <v>1974</v>
      </c>
      <c r="Q333" s="99" t="s">
        <v>1975</v>
      </c>
      <c r="R333" s="28" t="s">
        <v>1976</v>
      </c>
      <c r="S333" s="28"/>
      <c r="T333" s="24"/>
      <c r="U333" s="24"/>
      <c r="V333" s="24"/>
    </row>
    <row r="334" spans="1:22" ht="409.5" hidden="1" x14ac:dyDescent="0.35">
      <c r="A334" s="144">
        <v>324</v>
      </c>
      <c r="B334" s="24" t="s">
        <v>1966</v>
      </c>
      <c r="C334" s="24" t="s">
        <v>92</v>
      </c>
      <c r="D334" s="24" t="s">
        <v>93</v>
      </c>
      <c r="E334" s="24" t="s">
        <v>1590</v>
      </c>
      <c r="F334" s="24" t="s">
        <v>1967</v>
      </c>
      <c r="G334" s="24" t="s">
        <v>1968</v>
      </c>
      <c r="H334" s="55" t="s">
        <v>104</v>
      </c>
      <c r="I334" s="25" t="s">
        <v>789</v>
      </c>
      <c r="J334" s="24" t="s">
        <v>117</v>
      </c>
      <c r="K334" s="24" t="s">
        <v>160</v>
      </c>
      <c r="L334" s="26" t="s">
        <v>181</v>
      </c>
      <c r="M334" s="28" t="s">
        <v>1977</v>
      </c>
      <c r="N334" s="28" t="s">
        <v>725</v>
      </c>
      <c r="O334" s="28" t="s">
        <v>122</v>
      </c>
      <c r="P334" s="24" t="s">
        <v>1978</v>
      </c>
      <c r="Q334" s="30" t="s">
        <v>1979</v>
      </c>
      <c r="R334" s="28" t="s">
        <v>1980</v>
      </c>
      <c r="S334" s="28"/>
      <c r="T334" s="24"/>
      <c r="U334" s="24"/>
      <c r="V334" s="24"/>
    </row>
    <row r="335" spans="1:22" ht="409.5" hidden="1" x14ac:dyDescent="0.35">
      <c r="A335" s="144">
        <v>325</v>
      </c>
      <c r="B335" s="24" t="s">
        <v>1966</v>
      </c>
      <c r="C335" s="24" t="s">
        <v>92</v>
      </c>
      <c r="D335" s="24" t="s">
        <v>93</v>
      </c>
      <c r="E335" s="24" t="s">
        <v>1590</v>
      </c>
      <c r="F335" s="24" t="s">
        <v>1967</v>
      </c>
      <c r="G335" s="24" t="s">
        <v>1968</v>
      </c>
      <c r="H335" s="55" t="s">
        <v>104</v>
      </c>
      <c r="I335" s="25">
        <v>8</v>
      </c>
      <c r="J335" s="33" t="s">
        <v>262</v>
      </c>
      <c r="K335" s="55">
        <v>8</v>
      </c>
      <c r="L335" s="33" t="s">
        <v>262</v>
      </c>
      <c r="M335" s="28" t="s">
        <v>1981</v>
      </c>
      <c r="N335" s="28" t="s">
        <v>195</v>
      </c>
      <c r="O335" s="28" t="s">
        <v>264</v>
      </c>
      <c r="P335" s="24" t="s">
        <v>1982</v>
      </c>
      <c r="Q335" s="30" t="s">
        <v>1983</v>
      </c>
      <c r="R335" s="28" t="s">
        <v>1984</v>
      </c>
      <c r="S335" s="28" t="s">
        <v>1985</v>
      </c>
      <c r="T335" s="201">
        <v>16354.63</v>
      </c>
      <c r="U335" s="28" t="s">
        <v>1890</v>
      </c>
      <c r="V335" s="28" t="s">
        <v>1891</v>
      </c>
    </row>
    <row r="336" spans="1:22" ht="409.5" hidden="1" x14ac:dyDescent="0.35">
      <c r="A336" s="144">
        <v>326</v>
      </c>
      <c r="B336" s="24" t="s">
        <v>1966</v>
      </c>
      <c r="C336" s="24" t="s">
        <v>92</v>
      </c>
      <c r="D336" s="24" t="s">
        <v>93</v>
      </c>
      <c r="E336" s="24" t="s">
        <v>1590</v>
      </c>
      <c r="F336" s="24" t="s">
        <v>1967</v>
      </c>
      <c r="G336" s="24" t="s">
        <v>1968</v>
      </c>
      <c r="H336" s="55" t="s">
        <v>104</v>
      </c>
      <c r="I336" s="25">
        <v>8</v>
      </c>
      <c r="J336" s="28" t="s">
        <v>193</v>
      </c>
      <c r="K336" s="32">
        <v>14</v>
      </c>
      <c r="L336" s="28" t="s">
        <v>193</v>
      </c>
      <c r="M336" s="28" t="s">
        <v>1986</v>
      </c>
      <c r="N336" s="68" t="s">
        <v>195</v>
      </c>
      <c r="O336" s="33" t="s">
        <v>196</v>
      </c>
      <c r="P336" s="24" t="s">
        <v>1987</v>
      </c>
      <c r="Q336" s="30" t="s">
        <v>1988</v>
      </c>
      <c r="R336" s="28" t="s">
        <v>1989</v>
      </c>
      <c r="S336" s="28" t="s">
        <v>1990</v>
      </c>
      <c r="T336" s="202" t="s">
        <v>1991</v>
      </c>
      <c r="U336" s="28" t="s">
        <v>1902</v>
      </c>
      <c r="V336" s="28" t="s">
        <v>1903</v>
      </c>
    </row>
    <row r="337" spans="1:22" ht="409.5" hidden="1" x14ac:dyDescent="0.35">
      <c r="A337" s="144">
        <v>327</v>
      </c>
      <c r="B337" s="24" t="s">
        <v>1966</v>
      </c>
      <c r="C337" s="24" t="s">
        <v>92</v>
      </c>
      <c r="D337" s="24" t="s">
        <v>93</v>
      </c>
      <c r="E337" s="24" t="s">
        <v>1590</v>
      </c>
      <c r="F337" s="24" t="s">
        <v>1967</v>
      </c>
      <c r="G337" s="24" t="s">
        <v>1968</v>
      </c>
      <c r="H337" s="55" t="s">
        <v>104</v>
      </c>
      <c r="I337" s="25">
        <v>8</v>
      </c>
      <c r="J337" s="33" t="s">
        <v>145</v>
      </c>
      <c r="K337" s="55">
        <v>16</v>
      </c>
      <c r="L337" s="33" t="s">
        <v>146</v>
      </c>
      <c r="M337" s="28" t="s">
        <v>1992</v>
      </c>
      <c r="N337" s="28" t="s">
        <v>136</v>
      </c>
      <c r="O337" s="28" t="s">
        <v>148</v>
      </c>
      <c r="P337" s="24" t="s">
        <v>1993</v>
      </c>
      <c r="Q337" s="30" t="s">
        <v>1994</v>
      </c>
      <c r="R337" s="28" t="s">
        <v>1995</v>
      </c>
      <c r="S337" s="28"/>
      <c r="T337" s="201"/>
      <c r="U337" s="28"/>
      <c r="V337" s="28"/>
    </row>
    <row r="338" spans="1:22" ht="409.5" hidden="1" x14ac:dyDescent="0.35">
      <c r="A338" s="144">
        <v>328</v>
      </c>
      <c r="B338" s="24" t="s">
        <v>1966</v>
      </c>
      <c r="C338" s="24" t="s">
        <v>92</v>
      </c>
      <c r="D338" s="24" t="s">
        <v>93</v>
      </c>
      <c r="E338" s="24" t="s">
        <v>1590</v>
      </c>
      <c r="F338" s="24" t="s">
        <v>1967</v>
      </c>
      <c r="G338" s="24" t="s">
        <v>1968</v>
      </c>
      <c r="H338" s="55" t="s">
        <v>1238</v>
      </c>
      <c r="I338" s="25">
        <v>9</v>
      </c>
      <c r="J338" s="33" t="s">
        <v>1238</v>
      </c>
      <c r="K338" s="55">
        <v>1</v>
      </c>
      <c r="L338" s="33" t="s">
        <v>1239</v>
      </c>
      <c r="M338" s="28" t="s">
        <v>1996</v>
      </c>
      <c r="N338" s="28" t="s">
        <v>1241</v>
      </c>
      <c r="O338" s="28" t="s">
        <v>1242</v>
      </c>
      <c r="P338" s="24" t="s">
        <v>1997</v>
      </c>
      <c r="Q338" s="30" t="s">
        <v>1998</v>
      </c>
      <c r="R338" s="28" t="s">
        <v>1999</v>
      </c>
      <c r="S338" s="28"/>
      <c r="T338" s="24"/>
      <c r="U338" s="24"/>
      <c r="V338" s="24"/>
    </row>
    <row r="339" spans="1:22" ht="294" hidden="1" x14ac:dyDescent="0.35">
      <c r="A339" s="144">
        <v>329</v>
      </c>
      <c r="B339" s="24" t="s">
        <v>1966</v>
      </c>
      <c r="C339" s="24" t="s">
        <v>92</v>
      </c>
      <c r="D339" s="24" t="s">
        <v>93</v>
      </c>
      <c r="E339" s="24" t="s">
        <v>1590</v>
      </c>
      <c r="F339" s="24" t="s">
        <v>1967</v>
      </c>
      <c r="G339" s="24" t="s">
        <v>1968</v>
      </c>
      <c r="H339" s="55" t="s">
        <v>45</v>
      </c>
      <c r="I339" s="25">
        <v>7</v>
      </c>
      <c r="J339" s="33" t="s">
        <v>153</v>
      </c>
      <c r="K339" s="55" t="s">
        <v>160</v>
      </c>
      <c r="L339" s="33" t="s">
        <v>161</v>
      </c>
      <c r="M339" s="28" t="s">
        <v>2000</v>
      </c>
      <c r="N339" s="28" t="s">
        <v>156</v>
      </c>
      <c r="O339" s="28" t="s">
        <v>157</v>
      </c>
      <c r="P339" s="24" t="s">
        <v>2001</v>
      </c>
      <c r="Q339" s="30" t="s">
        <v>2002</v>
      </c>
      <c r="R339" s="28" t="s">
        <v>2003</v>
      </c>
      <c r="S339" s="28"/>
      <c r="T339" s="24"/>
      <c r="U339" s="24"/>
      <c r="V339" s="24"/>
    </row>
    <row r="340" spans="1:22" ht="409.5" hidden="1" x14ac:dyDescent="0.35">
      <c r="A340" s="144">
        <v>330</v>
      </c>
      <c r="B340" s="24" t="s">
        <v>2004</v>
      </c>
      <c r="C340" s="24" t="s">
        <v>92</v>
      </c>
      <c r="D340" s="24" t="s">
        <v>93</v>
      </c>
      <c r="E340" s="24" t="s">
        <v>1590</v>
      </c>
      <c r="F340" s="24" t="s">
        <v>2005</v>
      </c>
      <c r="G340" s="24" t="s">
        <v>2006</v>
      </c>
      <c r="H340" s="25" t="s">
        <v>466</v>
      </c>
      <c r="I340" s="32">
        <v>1</v>
      </c>
      <c r="J340" s="24" t="s">
        <v>835</v>
      </c>
      <c r="K340" s="32">
        <v>3</v>
      </c>
      <c r="L340" s="33" t="s">
        <v>836</v>
      </c>
      <c r="M340" s="33" t="s">
        <v>2007</v>
      </c>
      <c r="N340" s="28" t="s">
        <v>136</v>
      </c>
      <c r="O340" s="33" t="s">
        <v>838</v>
      </c>
      <c r="P340" s="24" t="s">
        <v>2008</v>
      </c>
      <c r="Q340" s="190" t="s">
        <v>2009</v>
      </c>
      <c r="R340" s="65" t="s">
        <v>2010</v>
      </c>
      <c r="S340" s="65"/>
      <c r="T340" s="255"/>
      <c r="U340" s="24"/>
      <c r="V340" s="24"/>
    </row>
    <row r="341" spans="1:22" ht="409.5" hidden="1" x14ac:dyDescent="0.35">
      <c r="A341" s="144">
        <v>331</v>
      </c>
      <c r="B341" s="24" t="s">
        <v>2004</v>
      </c>
      <c r="C341" s="24" t="s">
        <v>92</v>
      </c>
      <c r="D341" s="24" t="s">
        <v>93</v>
      </c>
      <c r="E341" s="24" t="s">
        <v>1590</v>
      </c>
      <c r="F341" s="24" t="s">
        <v>2005</v>
      </c>
      <c r="G341" s="24" t="s">
        <v>2006</v>
      </c>
      <c r="H341" s="25" t="s">
        <v>3</v>
      </c>
      <c r="I341" s="25">
        <v>3</v>
      </c>
      <c r="J341" s="72" t="s">
        <v>428</v>
      </c>
      <c r="K341" s="55">
        <v>3</v>
      </c>
      <c r="L341" s="72" t="s">
        <v>428</v>
      </c>
      <c r="M341" s="28" t="s">
        <v>2011</v>
      </c>
      <c r="N341" s="28" t="s">
        <v>585</v>
      </c>
      <c r="O341" s="117" t="s">
        <v>431</v>
      </c>
      <c r="P341" s="24" t="s">
        <v>2012</v>
      </c>
      <c r="Q341" s="190" t="s">
        <v>2013</v>
      </c>
      <c r="R341" s="65" t="s">
        <v>2014</v>
      </c>
      <c r="S341" s="33"/>
      <c r="T341" s="32"/>
      <c r="U341" s="32"/>
      <c r="V341" s="32"/>
    </row>
    <row r="342" spans="1:22" ht="409.5" hidden="1" x14ac:dyDescent="0.35">
      <c r="A342" s="144">
        <v>332</v>
      </c>
      <c r="B342" s="24" t="s">
        <v>2004</v>
      </c>
      <c r="C342" s="24" t="s">
        <v>92</v>
      </c>
      <c r="D342" s="24" t="s">
        <v>93</v>
      </c>
      <c r="E342" s="24" t="s">
        <v>1590</v>
      </c>
      <c r="F342" s="24" t="s">
        <v>2005</v>
      </c>
      <c r="G342" s="24" t="s">
        <v>2006</v>
      </c>
      <c r="H342" s="24" t="s">
        <v>45</v>
      </c>
      <c r="I342" s="24">
        <v>7</v>
      </c>
      <c r="J342" s="24" t="s">
        <v>153</v>
      </c>
      <c r="K342" s="24">
        <v>1</v>
      </c>
      <c r="L342" s="33" t="s">
        <v>154</v>
      </c>
      <c r="M342" s="28" t="s">
        <v>2015</v>
      </c>
      <c r="N342" s="52" t="s">
        <v>156</v>
      </c>
      <c r="O342" s="54" t="s">
        <v>157</v>
      </c>
      <c r="P342" s="24" t="s">
        <v>2016</v>
      </c>
      <c r="Q342" s="190" t="s">
        <v>2017</v>
      </c>
      <c r="R342" s="65" t="s">
        <v>2018</v>
      </c>
      <c r="S342" s="33"/>
      <c r="T342" s="32"/>
      <c r="U342" s="32"/>
      <c r="V342" s="32"/>
    </row>
    <row r="343" spans="1:22" ht="409.5" hidden="1" x14ac:dyDescent="0.35">
      <c r="A343" s="144">
        <v>333</v>
      </c>
      <c r="B343" s="24" t="s">
        <v>2004</v>
      </c>
      <c r="C343" s="24" t="s">
        <v>92</v>
      </c>
      <c r="D343" s="24" t="s">
        <v>93</v>
      </c>
      <c r="E343" s="24" t="s">
        <v>1590</v>
      </c>
      <c r="F343" s="24" t="s">
        <v>2005</v>
      </c>
      <c r="G343" s="24" t="s">
        <v>2006</v>
      </c>
      <c r="H343" s="24" t="s">
        <v>45</v>
      </c>
      <c r="I343" s="24">
        <v>7</v>
      </c>
      <c r="J343" s="24" t="s">
        <v>153</v>
      </c>
      <c r="K343" s="24" t="s">
        <v>160</v>
      </c>
      <c r="L343" s="33" t="s">
        <v>161</v>
      </c>
      <c r="M343" s="28" t="s">
        <v>2019</v>
      </c>
      <c r="N343" s="52" t="s">
        <v>156</v>
      </c>
      <c r="O343" s="54" t="s">
        <v>157</v>
      </c>
      <c r="P343" s="24" t="s">
        <v>2020</v>
      </c>
      <c r="Q343" s="190" t="s">
        <v>2021</v>
      </c>
      <c r="R343" s="65" t="s">
        <v>2022</v>
      </c>
      <c r="S343" s="33"/>
      <c r="T343" s="32"/>
      <c r="U343" s="32"/>
      <c r="V343" s="32"/>
    </row>
    <row r="344" spans="1:22" ht="217.5" hidden="1" x14ac:dyDescent="0.35">
      <c r="A344" s="144">
        <v>334</v>
      </c>
      <c r="B344" s="24" t="s">
        <v>2004</v>
      </c>
      <c r="C344" s="24" t="s">
        <v>92</v>
      </c>
      <c r="D344" s="24" t="s">
        <v>93</v>
      </c>
      <c r="E344" s="24" t="s">
        <v>1590</v>
      </c>
      <c r="F344" s="24" t="s">
        <v>2005</v>
      </c>
      <c r="G344" s="24" t="s">
        <v>2006</v>
      </c>
      <c r="H344" s="55" t="s">
        <v>104</v>
      </c>
      <c r="I344" s="25">
        <v>8</v>
      </c>
      <c r="J344" s="24" t="s">
        <v>105</v>
      </c>
      <c r="K344" s="24">
        <v>2</v>
      </c>
      <c r="L344" s="76" t="s">
        <v>106</v>
      </c>
      <c r="M344" s="33" t="s">
        <v>2023</v>
      </c>
      <c r="N344" s="28" t="s">
        <v>367</v>
      </c>
      <c r="O344" s="52" t="s">
        <v>109</v>
      </c>
      <c r="P344" s="24" t="s">
        <v>2024</v>
      </c>
      <c r="Q344" s="190" t="s">
        <v>2025</v>
      </c>
      <c r="R344" s="65" t="s">
        <v>2026</v>
      </c>
      <c r="S344" s="28" t="s">
        <v>2027</v>
      </c>
      <c r="T344" s="139">
        <v>2432</v>
      </c>
      <c r="U344" s="24" t="s">
        <v>526</v>
      </c>
      <c r="V344" s="117" t="s">
        <v>799</v>
      </c>
    </row>
    <row r="345" spans="1:22" ht="333.5" hidden="1" x14ac:dyDescent="0.35">
      <c r="A345" s="144">
        <v>335</v>
      </c>
      <c r="B345" s="24" t="s">
        <v>2004</v>
      </c>
      <c r="C345" s="24" t="s">
        <v>92</v>
      </c>
      <c r="D345" s="24" t="s">
        <v>93</v>
      </c>
      <c r="E345" s="24" t="s">
        <v>1590</v>
      </c>
      <c r="F345" s="24" t="s">
        <v>2005</v>
      </c>
      <c r="G345" s="24" t="s">
        <v>2006</v>
      </c>
      <c r="H345" s="55" t="s">
        <v>104</v>
      </c>
      <c r="I345" s="25">
        <v>8</v>
      </c>
      <c r="J345" s="26" t="s">
        <v>334</v>
      </c>
      <c r="K345" s="24">
        <v>12</v>
      </c>
      <c r="L345" s="26" t="s">
        <v>334</v>
      </c>
      <c r="M345" s="28" t="s">
        <v>2028</v>
      </c>
      <c r="N345" s="52" t="s">
        <v>480</v>
      </c>
      <c r="O345" s="28" t="s">
        <v>337</v>
      </c>
      <c r="P345" s="24" t="s">
        <v>2029</v>
      </c>
      <c r="Q345" s="190" t="s">
        <v>2030</v>
      </c>
      <c r="R345" s="28" t="s">
        <v>2031</v>
      </c>
      <c r="S345" s="65"/>
      <c r="T345" s="32"/>
      <c r="U345" s="24"/>
      <c r="V345" s="24"/>
    </row>
    <row r="346" spans="1:22" ht="409.5" hidden="1" x14ac:dyDescent="0.35">
      <c r="A346" s="144">
        <v>336</v>
      </c>
      <c r="B346" s="24" t="s">
        <v>2004</v>
      </c>
      <c r="C346" s="24" t="s">
        <v>92</v>
      </c>
      <c r="D346" s="24" t="s">
        <v>93</v>
      </c>
      <c r="E346" s="24" t="s">
        <v>1590</v>
      </c>
      <c r="F346" s="24" t="s">
        <v>2005</v>
      </c>
      <c r="G346" s="24" t="s">
        <v>2006</v>
      </c>
      <c r="H346" s="55" t="s">
        <v>104</v>
      </c>
      <c r="I346" s="25" t="s">
        <v>789</v>
      </c>
      <c r="J346" s="24" t="s">
        <v>117</v>
      </c>
      <c r="K346" s="24" t="s">
        <v>160</v>
      </c>
      <c r="L346" s="26" t="s">
        <v>2032</v>
      </c>
      <c r="M346" s="28" t="s">
        <v>2033</v>
      </c>
      <c r="N346" s="28" t="s">
        <v>725</v>
      </c>
      <c r="O346" s="28" t="s">
        <v>122</v>
      </c>
      <c r="P346" s="24" t="s">
        <v>2034</v>
      </c>
      <c r="Q346" s="190" t="s">
        <v>2035</v>
      </c>
      <c r="R346" s="65" t="s">
        <v>2036</v>
      </c>
      <c r="S346" s="33"/>
      <c r="T346" s="31"/>
      <c r="U346" s="31"/>
      <c r="V346" s="31"/>
    </row>
    <row r="347" spans="1:22" ht="409.5" hidden="1" x14ac:dyDescent="0.35">
      <c r="A347" s="144">
        <v>337</v>
      </c>
      <c r="B347" s="24" t="s">
        <v>2037</v>
      </c>
      <c r="C347" s="180" t="s">
        <v>92</v>
      </c>
      <c r="D347" s="180" t="s">
        <v>93</v>
      </c>
      <c r="E347" s="24" t="s">
        <v>1590</v>
      </c>
      <c r="F347" s="189" t="s">
        <v>2038</v>
      </c>
      <c r="G347" s="46" t="s">
        <v>2039</v>
      </c>
      <c r="H347" s="55" t="s">
        <v>104</v>
      </c>
      <c r="I347" s="25" t="s">
        <v>789</v>
      </c>
      <c r="J347" s="24" t="s">
        <v>117</v>
      </c>
      <c r="K347" s="24" t="s">
        <v>160</v>
      </c>
      <c r="L347" s="26" t="s">
        <v>181</v>
      </c>
      <c r="M347" s="28" t="s">
        <v>2040</v>
      </c>
      <c r="N347" s="28" t="s">
        <v>2041</v>
      </c>
      <c r="O347" s="28" t="s">
        <v>122</v>
      </c>
      <c r="P347" s="35" t="s">
        <v>2042</v>
      </c>
      <c r="Q347" s="190" t="s">
        <v>2043</v>
      </c>
      <c r="R347" s="27" t="s">
        <v>2445</v>
      </c>
      <c r="S347" s="50" t="s">
        <v>2446</v>
      </c>
      <c r="T347" s="24">
        <v>1</v>
      </c>
      <c r="U347" s="59" t="s">
        <v>887</v>
      </c>
      <c r="V347" s="59" t="s">
        <v>1350</v>
      </c>
    </row>
    <row r="348" spans="1:22" ht="409.5" hidden="1" x14ac:dyDescent="0.35">
      <c r="A348" s="144">
        <v>338</v>
      </c>
      <c r="B348" s="24" t="s">
        <v>2037</v>
      </c>
      <c r="C348" s="24" t="s">
        <v>92</v>
      </c>
      <c r="D348" s="24" t="s">
        <v>93</v>
      </c>
      <c r="E348" s="24" t="s">
        <v>1590</v>
      </c>
      <c r="F348" s="177" t="s">
        <v>2038</v>
      </c>
      <c r="G348" s="46" t="s">
        <v>2039</v>
      </c>
      <c r="H348" s="55" t="s">
        <v>104</v>
      </c>
      <c r="I348" s="32">
        <v>8</v>
      </c>
      <c r="J348" s="24" t="s">
        <v>204</v>
      </c>
      <c r="K348" s="32">
        <v>18</v>
      </c>
      <c r="L348" s="33" t="s">
        <v>205</v>
      </c>
      <c r="M348" s="33" t="s">
        <v>2045</v>
      </c>
      <c r="N348" s="28" t="s">
        <v>136</v>
      </c>
      <c r="O348" s="28" t="s">
        <v>207</v>
      </c>
      <c r="P348" s="35" t="s">
        <v>2046</v>
      </c>
      <c r="Q348" s="190" t="s">
        <v>2047</v>
      </c>
      <c r="R348" s="50" t="s">
        <v>2048</v>
      </c>
      <c r="S348" s="30"/>
      <c r="T348" s="190"/>
      <c r="U348" s="190"/>
      <c r="V348" s="190"/>
    </row>
    <row r="349" spans="1:22" ht="392" hidden="1" x14ac:dyDescent="0.35">
      <c r="A349" s="144">
        <v>339</v>
      </c>
      <c r="B349" s="24" t="s">
        <v>2037</v>
      </c>
      <c r="C349" s="24" t="s">
        <v>92</v>
      </c>
      <c r="D349" s="24" t="s">
        <v>93</v>
      </c>
      <c r="E349" s="24" t="s">
        <v>1590</v>
      </c>
      <c r="F349" s="177" t="s">
        <v>2038</v>
      </c>
      <c r="G349" s="46" t="s">
        <v>2039</v>
      </c>
      <c r="H349" s="55" t="s">
        <v>104</v>
      </c>
      <c r="I349" s="25">
        <v>8</v>
      </c>
      <c r="J349" s="28" t="s">
        <v>193</v>
      </c>
      <c r="K349" s="32">
        <v>14</v>
      </c>
      <c r="L349" s="28" t="s">
        <v>193</v>
      </c>
      <c r="M349" s="28" t="s">
        <v>2049</v>
      </c>
      <c r="N349" s="68" t="s">
        <v>195</v>
      </c>
      <c r="O349" s="33" t="s">
        <v>196</v>
      </c>
      <c r="P349" s="35" t="s">
        <v>2050</v>
      </c>
      <c r="Q349" s="190" t="s">
        <v>2051</v>
      </c>
      <c r="R349" s="50" t="s">
        <v>2052</v>
      </c>
      <c r="S349" s="50" t="s">
        <v>2053</v>
      </c>
      <c r="T349" s="24">
        <v>1</v>
      </c>
      <c r="U349" s="137" t="s">
        <v>600</v>
      </c>
      <c r="V349" s="137" t="s">
        <v>501</v>
      </c>
    </row>
    <row r="350" spans="1:22" ht="392" hidden="1" x14ac:dyDescent="0.35">
      <c r="A350" s="144">
        <v>340</v>
      </c>
      <c r="B350" s="24" t="s">
        <v>2037</v>
      </c>
      <c r="C350" s="24" t="s">
        <v>92</v>
      </c>
      <c r="D350" s="24" t="s">
        <v>93</v>
      </c>
      <c r="E350" s="24" t="s">
        <v>1590</v>
      </c>
      <c r="F350" s="177" t="s">
        <v>2038</v>
      </c>
      <c r="G350" s="46" t="s">
        <v>2039</v>
      </c>
      <c r="H350" s="24" t="s">
        <v>45</v>
      </c>
      <c r="I350" s="24">
        <v>7</v>
      </c>
      <c r="J350" s="24" t="s">
        <v>153</v>
      </c>
      <c r="K350" s="24">
        <v>1</v>
      </c>
      <c r="L350" s="33" t="s">
        <v>154</v>
      </c>
      <c r="M350" s="186" t="s">
        <v>2054</v>
      </c>
      <c r="N350" s="52" t="s">
        <v>156</v>
      </c>
      <c r="O350" s="54" t="s">
        <v>157</v>
      </c>
      <c r="P350" s="35" t="s">
        <v>2055</v>
      </c>
      <c r="Q350" s="190" t="s">
        <v>2056</v>
      </c>
      <c r="R350" s="50" t="s">
        <v>2057</v>
      </c>
      <c r="S350" s="30"/>
      <c r="T350" s="190"/>
      <c r="U350" s="190"/>
      <c r="V350" s="190"/>
    </row>
    <row r="351" spans="1:22" ht="308" hidden="1" x14ac:dyDescent="0.35">
      <c r="A351" s="144">
        <v>341</v>
      </c>
      <c r="B351" s="24" t="s">
        <v>2037</v>
      </c>
      <c r="C351" s="24" t="s">
        <v>92</v>
      </c>
      <c r="D351" s="24" t="s">
        <v>93</v>
      </c>
      <c r="E351" s="24" t="s">
        <v>1590</v>
      </c>
      <c r="F351" s="177" t="s">
        <v>2038</v>
      </c>
      <c r="G351" s="46" t="s">
        <v>2039</v>
      </c>
      <c r="H351" s="24" t="s">
        <v>45</v>
      </c>
      <c r="I351" s="24">
        <v>7</v>
      </c>
      <c r="J351" s="24" t="s">
        <v>153</v>
      </c>
      <c r="K351" s="24" t="s">
        <v>160</v>
      </c>
      <c r="L351" s="33" t="s">
        <v>161</v>
      </c>
      <c r="M351" s="28" t="s">
        <v>2058</v>
      </c>
      <c r="N351" s="52" t="s">
        <v>156</v>
      </c>
      <c r="O351" s="54" t="s">
        <v>157</v>
      </c>
      <c r="P351" s="35" t="s">
        <v>2059</v>
      </c>
      <c r="Q351" s="190" t="s">
        <v>2056</v>
      </c>
      <c r="R351" s="50" t="s">
        <v>2060</v>
      </c>
      <c r="S351" s="30"/>
      <c r="T351" s="190"/>
      <c r="U351" s="190"/>
      <c r="V351" s="190"/>
    </row>
    <row r="352" spans="1:22" ht="336" hidden="1" x14ac:dyDescent="0.35">
      <c r="A352" s="144">
        <v>342</v>
      </c>
      <c r="B352" s="24" t="s">
        <v>2037</v>
      </c>
      <c r="C352" s="24" t="s">
        <v>92</v>
      </c>
      <c r="D352" s="24" t="s">
        <v>93</v>
      </c>
      <c r="E352" s="24" t="s">
        <v>1590</v>
      </c>
      <c r="F352" s="177" t="s">
        <v>2038</v>
      </c>
      <c r="G352" s="46" t="s">
        <v>2039</v>
      </c>
      <c r="H352" s="55" t="s">
        <v>104</v>
      </c>
      <c r="I352" s="25">
        <v>8</v>
      </c>
      <c r="J352" s="33" t="s">
        <v>262</v>
      </c>
      <c r="K352" s="55">
        <v>8</v>
      </c>
      <c r="L352" s="33" t="s">
        <v>262</v>
      </c>
      <c r="M352" s="28" t="s">
        <v>2061</v>
      </c>
      <c r="N352" s="28" t="s">
        <v>195</v>
      </c>
      <c r="O352" s="28" t="s">
        <v>264</v>
      </c>
      <c r="P352" s="35" t="s">
        <v>2062</v>
      </c>
      <c r="Q352" s="190" t="s">
        <v>2063</v>
      </c>
      <c r="R352" s="50" t="s">
        <v>2064</v>
      </c>
      <c r="S352" s="50" t="s">
        <v>2065</v>
      </c>
      <c r="T352" s="191">
        <v>13320.4</v>
      </c>
      <c r="U352" s="59" t="s">
        <v>269</v>
      </c>
      <c r="V352" s="59" t="s">
        <v>270</v>
      </c>
    </row>
    <row r="353" spans="1:22" ht="377" hidden="1" x14ac:dyDescent="0.35">
      <c r="A353" s="144">
        <v>343</v>
      </c>
      <c r="B353" s="24" t="s">
        <v>2066</v>
      </c>
      <c r="C353" s="24" t="s">
        <v>92</v>
      </c>
      <c r="D353" s="24" t="s">
        <v>93</v>
      </c>
      <c r="E353" s="24" t="s">
        <v>1590</v>
      </c>
      <c r="F353" s="24" t="s">
        <v>2067</v>
      </c>
      <c r="G353" s="24" t="s">
        <v>2068</v>
      </c>
      <c r="H353" s="25" t="s">
        <v>104</v>
      </c>
      <c r="I353" s="25">
        <v>8</v>
      </c>
      <c r="J353" s="24" t="s">
        <v>334</v>
      </c>
      <c r="K353" s="24">
        <v>12</v>
      </c>
      <c r="L353" s="26" t="s">
        <v>334</v>
      </c>
      <c r="M353" s="28" t="s">
        <v>2069</v>
      </c>
      <c r="N353" s="28" t="s">
        <v>480</v>
      </c>
      <c r="O353" s="28" t="s">
        <v>337</v>
      </c>
      <c r="P353" s="35" t="s">
        <v>2070</v>
      </c>
      <c r="Q353" s="30" t="s">
        <v>2071</v>
      </c>
      <c r="R353" s="28" t="s">
        <v>2072</v>
      </c>
      <c r="S353" s="28" t="s">
        <v>2073</v>
      </c>
      <c r="T353" s="24">
        <v>1</v>
      </c>
      <c r="U353" s="50" t="s">
        <v>1752</v>
      </c>
      <c r="V353" s="35" t="s">
        <v>388</v>
      </c>
    </row>
    <row r="354" spans="1:22" ht="409.5" hidden="1" x14ac:dyDescent="0.35">
      <c r="A354" s="144">
        <v>344</v>
      </c>
      <c r="B354" s="24" t="s">
        <v>2066</v>
      </c>
      <c r="C354" s="24" t="s">
        <v>92</v>
      </c>
      <c r="D354" s="24" t="s">
        <v>93</v>
      </c>
      <c r="E354" s="24" t="s">
        <v>1590</v>
      </c>
      <c r="F354" s="24" t="s">
        <v>2067</v>
      </c>
      <c r="G354" s="24" t="s">
        <v>2068</v>
      </c>
      <c r="H354" s="25" t="s">
        <v>104</v>
      </c>
      <c r="I354" s="25" t="s">
        <v>789</v>
      </c>
      <c r="J354" s="24" t="s">
        <v>117</v>
      </c>
      <c r="K354" s="24" t="s">
        <v>160</v>
      </c>
      <c r="L354" s="26" t="s">
        <v>181</v>
      </c>
      <c r="M354" s="28" t="s">
        <v>2074</v>
      </c>
      <c r="N354" s="28" t="s">
        <v>725</v>
      </c>
      <c r="O354" s="28" t="s">
        <v>122</v>
      </c>
      <c r="P354" s="35" t="s">
        <v>2075</v>
      </c>
      <c r="Q354" s="30" t="s">
        <v>2076</v>
      </c>
      <c r="R354" s="28" t="s">
        <v>2077</v>
      </c>
      <c r="S354" s="28"/>
      <c r="T354" s="49"/>
      <c r="U354" s="50"/>
      <c r="V354" s="35"/>
    </row>
    <row r="355" spans="1:22" ht="409.5" hidden="1" x14ac:dyDescent="0.35">
      <c r="A355" s="144">
        <v>345</v>
      </c>
      <c r="B355" s="24" t="s">
        <v>2066</v>
      </c>
      <c r="C355" s="24" t="s">
        <v>92</v>
      </c>
      <c r="D355" s="24" t="s">
        <v>93</v>
      </c>
      <c r="E355" s="24" t="s">
        <v>1590</v>
      </c>
      <c r="F355" s="24" t="s">
        <v>2067</v>
      </c>
      <c r="G355" s="24" t="s">
        <v>2068</v>
      </c>
      <c r="H355" s="55" t="s">
        <v>45</v>
      </c>
      <c r="I355" s="25">
        <v>7</v>
      </c>
      <c r="J355" s="24" t="s">
        <v>153</v>
      </c>
      <c r="K355" s="24">
        <v>1</v>
      </c>
      <c r="L355" s="76" t="s">
        <v>154</v>
      </c>
      <c r="M355" s="28" t="s">
        <v>2078</v>
      </c>
      <c r="N355" s="28" t="s">
        <v>649</v>
      </c>
      <c r="O355" s="52" t="s">
        <v>157</v>
      </c>
      <c r="P355" s="35" t="s">
        <v>2079</v>
      </c>
      <c r="Q355" s="30" t="s">
        <v>2080</v>
      </c>
      <c r="R355" s="28" t="s">
        <v>2081</v>
      </c>
      <c r="S355" s="28"/>
      <c r="T355" s="49"/>
      <c r="U355" s="50"/>
      <c r="V355" s="35"/>
    </row>
    <row r="356" spans="1:22" ht="409.5" hidden="1" x14ac:dyDescent="0.35">
      <c r="A356" s="144">
        <v>346</v>
      </c>
      <c r="B356" s="24" t="s">
        <v>2066</v>
      </c>
      <c r="C356" s="24" t="s">
        <v>92</v>
      </c>
      <c r="D356" s="24" t="s">
        <v>93</v>
      </c>
      <c r="E356" s="24" t="s">
        <v>1590</v>
      </c>
      <c r="F356" s="24" t="s">
        <v>2067</v>
      </c>
      <c r="G356" s="24" t="s">
        <v>2068</v>
      </c>
      <c r="H356" s="24" t="s">
        <v>45</v>
      </c>
      <c r="I356" s="24">
        <v>7</v>
      </c>
      <c r="J356" s="24" t="s">
        <v>153</v>
      </c>
      <c r="K356" s="24" t="s">
        <v>160</v>
      </c>
      <c r="L356" s="33" t="s">
        <v>161</v>
      </c>
      <c r="M356" s="28" t="s">
        <v>2082</v>
      </c>
      <c r="N356" s="52" t="s">
        <v>156</v>
      </c>
      <c r="O356" s="54" t="s">
        <v>157</v>
      </c>
      <c r="P356" s="35" t="s">
        <v>2083</v>
      </c>
      <c r="Q356" s="30" t="s">
        <v>2080</v>
      </c>
      <c r="R356" s="28" t="s">
        <v>2084</v>
      </c>
      <c r="S356" s="42"/>
      <c r="T356" s="196"/>
      <c r="U356" s="203"/>
      <c r="V356" s="197"/>
    </row>
    <row r="357" spans="1:22" ht="210" hidden="1" x14ac:dyDescent="0.35">
      <c r="A357" s="144">
        <v>347</v>
      </c>
      <c r="B357" s="24" t="s">
        <v>2085</v>
      </c>
      <c r="C357" s="24" t="s">
        <v>92</v>
      </c>
      <c r="D357" s="24" t="s">
        <v>93</v>
      </c>
      <c r="E357" s="24" t="s">
        <v>1590</v>
      </c>
      <c r="F357" s="24" t="s">
        <v>2086</v>
      </c>
      <c r="G357" s="24" t="s">
        <v>2087</v>
      </c>
      <c r="H357" s="25" t="s">
        <v>104</v>
      </c>
      <c r="I357" s="25">
        <v>8</v>
      </c>
      <c r="J357" s="24" t="s">
        <v>334</v>
      </c>
      <c r="K357" s="24">
        <v>12</v>
      </c>
      <c r="L357" s="26" t="s">
        <v>334</v>
      </c>
      <c r="M357" s="28" t="s">
        <v>2088</v>
      </c>
      <c r="N357" s="28" t="s">
        <v>480</v>
      </c>
      <c r="O357" s="28" t="s">
        <v>337</v>
      </c>
      <c r="P357" s="35" t="s">
        <v>2089</v>
      </c>
      <c r="Q357" s="30" t="s">
        <v>2090</v>
      </c>
      <c r="R357" s="28" t="s">
        <v>2091</v>
      </c>
      <c r="S357" s="28" t="s">
        <v>2092</v>
      </c>
      <c r="T357" s="24">
        <v>2</v>
      </c>
      <c r="U357" s="50" t="s">
        <v>1752</v>
      </c>
      <c r="V357" s="35" t="s">
        <v>388</v>
      </c>
    </row>
    <row r="358" spans="1:22" ht="409.5" hidden="1" x14ac:dyDescent="0.35">
      <c r="A358" s="144">
        <v>348</v>
      </c>
      <c r="B358" s="24" t="s">
        <v>2085</v>
      </c>
      <c r="C358" s="24" t="s">
        <v>92</v>
      </c>
      <c r="D358" s="24" t="s">
        <v>93</v>
      </c>
      <c r="E358" s="24" t="s">
        <v>1590</v>
      </c>
      <c r="F358" s="24" t="s">
        <v>2086</v>
      </c>
      <c r="G358" s="24" t="s">
        <v>2087</v>
      </c>
      <c r="H358" s="25" t="s">
        <v>104</v>
      </c>
      <c r="I358" s="25" t="s">
        <v>789</v>
      </c>
      <c r="J358" s="24" t="s">
        <v>117</v>
      </c>
      <c r="K358" s="24" t="s">
        <v>160</v>
      </c>
      <c r="L358" s="26" t="s">
        <v>181</v>
      </c>
      <c r="M358" s="28" t="s">
        <v>2093</v>
      </c>
      <c r="N358" s="28" t="s">
        <v>725</v>
      </c>
      <c r="O358" s="28" t="s">
        <v>122</v>
      </c>
      <c r="P358" s="35" t="s">
        <v>2094</v>
      </c>
      <c r="Q358" s="30" t="s">
        <v>2095</v>
      </c>
      <c r="R358" s="28" t="s">
        <v>2096</v>
      </c>
      <c r="S358" s="28"/>
      <c r="T358" s="49"/>
      <c r="U358" s="50"/>
      <c r="V358" s="35"/>
    </row>
    <row r="359" spans="1:22" ht="350" hidden="1" x14ac:dyDescent="0.35">
      <c r="A359" s="144">
        <v>349</v>
      </c>
      <c r="B359" s="24" t="s">
        <v>2085</v>
      </c>
      <c r="C359" s="24" t="s">
        <v>92</v>
      </c>
      <c r="D359" s="24" t="s">
        <v>93</v>
      </c>
      <c r="E359" s="24" t="s">
        <v>1590</v>
      </c>
      <c r="F359" s="24" t="s">
        <v>2086</v>
      </c>
      <c r="G359" s="24" t="s">
        <v>2087</v>
      </c>
      <c r="H359" s="55" t="s">
        <v>104</v>
      </c>
      <c r="I359" s="25">
        <v>8</v>
      </c>
      <c r="J359" s="28" t="s">
        <v>193</v>
      </c>
      <c r="K359" s="32">
        <v>14</v>
      </c>
      <c r="L359" s="28" t="s">
        <v>193</v>
      </c>
      <c r="M359" s="28" t="s">
        <v>2097</v>
      </c>
      <c r="N359" s="68" t="s">
        <v>195</v>
      </c>
      <c r="O359" s="33" t="s">
        <v>196</v>
      </c>
      <c r="P359" s="35" t="s">
        <v>2098</v>
      </c>
      <c r="Q359" s="30" t="s">
        <v>2099</v>
      </c>
      <c r="R359" s="28" t="s">
        <v>2100</v>
      </c>
      <c r="S359" s="28" t="s">
        <v>2101</v>
      </c>
      <c r="T359" s="24">
        <v>3</v>
      </c>
      <c r="U359" s="50" t="s">
        <v>2102</v>
      </c>
      <c r="V359" s="35" t="s">
        <v>1731</v>
      </c>
    </row>
    <row r="360" spans="1:22" ht="409.5" hidden="1" x14ac:dyDescent="0.35">
      <c r="A360" s="144">
        <v>350</v>
      </c>
      <c r="B360" s="24" t="s">
        <v>2085</v>
      </c>
      <c r="C360" s="24" t="s">
        <v>92</v>
      </c>
      <c r="D360" s="24" t="s">
        <v>93</v>
      </c>
      <c r="E360" s="24" t="s">
        <v>1590</v>
      </c>
      <c r="F360" s="24" t="s">
        <v>2086</v>
      </c>
      <c r="G360" s="24" t="s">
        <v>2087</v>
      </c>
      <c r="H360" s="55" t="s">
        <v>45</v>
      </c>
      <c r="I360" s="25">
        <v>7</v>
      </c>
      <c r="J360" s="24" t="s">
        <v>153</v>
      </c>
      <c r="K360" s="24">
        <v>1</v>
      </c>
      <c r="L360" s="76" t="s">
        <v>154</v>
      </c>
      <c r="M360" s="28" t="s">
        <v>2103</v>
      </c>
      <c r="N360" s="28" t="s">
        <v>649</v>
      </c>
      <c r="O360" s="52" t="s">
        <v>157</v>
      </c>
      <c r="P360" s="35" t="s">
        <v>2104</v>
      </c>
      <c r="Q360" s="30" t="s">
        <v>2105</v>
      </c>
      <c r="R360" s="28" t="s">
        <v>2106</v>
      </c>
      <c r="S360" s="28"/>
      <c r="T360" s="49"/>
      <c r="U360" s="50"/>
      <c r="V360" s="35"/>
    </row>
    <row r="361" spans="1:22" ht="409.5" hidden="1" x14ac:dyDescent="0.35">
      <c r="A361" s="144">
        <v>351</v>
      </c>
      <c r="B361" s="24" t="s">
        <v>2085</v>
      </c>
      <c r="C361" s="24" t="s">
        <v>92</v>
      </c>
      <c r="D361" s="24" t="s">
        <v>93</v>
      </c>
      <c r="E361" s="24" t="s">
        <v>1590</v>
      </c>
      <c r="F361" s="24" t="s">
        <v>2086</v>
      </c>
      <c r="G361" s="24" t="s">
        <v>2087</v>
      </c>
      <c r="H361" s="24" t="s">
        <v>45</v>
      </c>
      <c r="I361" s="24">
        <v>7</v>
      </c>
      <c r="J361" s="24" t="s">
        <v>153</v>
      </c>
      <c r="K361" s="24" t="s">
        <v>160</v>
      </c>
      <c r="L361" s="33" t="s">
        <v>161</v>
      </c>
      <c r="M361" s="28" t="s">
        <v>2107</v>
      </c>
      <c r="N361" s="52" t="s">
        <v>156</v>
      </c>
      <c r="O361" s="54" t="s">
        <v>157</v>
      </c>
      <c r="P361" s="35" t="s">
        <v>2108</v>
      </c>
      <c r="Q361" s="30" t="s">
        <v>2105</v>
      </c>
      <c r="R361" s="28" t="s">
        <v>2109</v>
      </c>
      <c r="S361" s="28"/>
      <c r="T361" s="49"/>
      <c r="U361" s="28"/>
      <c r="V361" s="35"/>
    </row>
    <row r="362" spans="1:22" ht="409.5" hidden="1" x14ac:dyDescent="0.35">
      <c r="A362" s="144">
        <v>352</v>
      </c>
      <c r="B362" s="24" t="s">
        <v>2110</v>
      </c>
      <c r="C362" s="24" t="s">
        <v>92</v>
      </c>
      <c r="D362" s="24" t="s">
        <v>93</v>
      </c>
      <c r="E362" s="24" t="s">
        <v>1590</v>
      </c>
      <c r="F362" s="24" t="s">
        <v>2111</v>
      </c>
      <c r="G362" s="24" t="s">
        <v>2112</v>
      </c>
      <c r="H362" s="25" t="s">
        <v>104</v>
      </c>
      <c r="I362" s="25" t="s">
        <v>789</v>
      </c>
      <c r="J362" s="24" t="s">
        <v>117</v>
      </c>
      <c r="K362" s="24" t="s">
        <v>160</v>
      </c>
      <c r="L362" s="26" t="s">
        <v>181</v>
      </c>
      <c r="M362" s="28" t="s">
        <v>2113</v>
      </c>
      <c r="N362" s="28" t="s">
        <v>725</v>
      </c>
      <c r="O362" s="28" t="s">
        <v>122</v>
      </c>
      <c r="P362" s="24" t="s">
        <v>2114</v>
      </c>
      <c r="Q362" s="30" t="s">
        <v>2115</v>
      </c>
      <c r="R362" s="28" t="s">
        <v>2116</v>
      </c>
      <c r="S362" s="28"/>
      <c r="T362" s="49"/>
      <c r="U362" s="50"/>
      <c r="V362" s="35"/>
    </row>
    <row r="363" spans="1:22" ht="409.5" hidden="1" x14ac:dyDescent="0.35">
      <c r="A363" s="144">
        <v>353</v>
      </c>
      <c r="B363" s="24" t="s">
        <v>2110</v>
      </c>
      <c r="C363" s="24" t="s">
        <v>92</v>
      </c>
      <c r="D363" s="24" t="s">
        <v>93</v>
      </c>
      <c r="E363" s="24" t="s">
        <v>1590</v>
      </c>
      <c r="F363" s="24" t="s">
        <v>2111</v>
      </c>
      <c r="G363" s="24" t="s">
        <v>2112</v>
      </c>
      <c r="H363" s="55" t="s">
        <v>104</v>
      </c>
      <c r="I363" s="25">
        <v>8</v>
      </c>
      <c r="J363" s="24" t="s">
        <v>193</v>
      </c>
      <c r="K363" s="32">
        <v>14</v>
      </c>
      <c r="L363" s="28" t="s">
        <v>193</v>
      </c>
      <c r="M363" s="28" t="s">
        <v>2117</v>
      </c>
      <c r="N363" s="68" t="s">
        <v>195</v>
      </c>
      <c r="O363" s="33" t="s">
        <v>196</v>
      </c>
      <c r="P363" s="24" t="s">
        <v>2118</v>
      </c>
      <c r="Q363" s="30" t="s">
        <v>2119</v>
      </c>
      <c r="R363" s="28" t="s">
        <v>2120</v>
      </c>
      <c r="S363" s="28" t="s">
        <v>2121</v>
      </c>
      <c r="T363" s="139" t="s">
        <v>2122</v>
      </c>
      <c r="U363" s="50" t="s">
        <v>2123</v>
      </c>
      <c r="V363" s="35" t="s">
        <v>2124</v>
      </c>
    </row>
    <row r="364" spans="1:22" ht="409.5" hidden="1" x14ac:dyDescent="0.35">
      <c r="A364" s="144">
        <v>354</v>
      </c>
      <c r="B364" s="24" t="s">
        <v>2110</v>
      </c>
      <c r="C364" s="24" t="s">
        <v>92</v>
      </c>
      <c r="D364" s="24" t="s">
        <v>93</v>
      </c>
      <c r="E364" s="24" t="s">
        <v>1590</v>
      </c>
      <c r="F364" s="24" t="s">
        <v>2111</v>
      </c>
      <c r="G364" s="24" t="s">
        <v>2112</v>
      </c>
      <c r="H364" s="55" t="s">
        <v>45</v>
      </c>
      <c r="I364" s="25">
        <v>7</v>
      </c>
      <c r="J364" s="24" t="s">
        <v>153</v>
      </c>
      <c r="K364" s="24">
        <v>1</v>
      </c>
      <c r="L364" s="76" t="s">
        <v>154</v>
      </c>
      <c r="M364" s="28" t="s">
        <v>2125</v>
      </c>
      <c r="N364" s="28" t="s">
        <v>649</v>
      </c>
      <c r="O364" s="52" t="s">
        <v>157</v>
      </c>
      <c r="P364" s="24" t="s">
        <v>2126</v>
      </c>
      <c r="Q364" s="30"/>
      <c r="R364" s="28" t="s">
        <v>2127</v>
      </c>
      <c r="S364" s="28"/>
      <c r="T364" s="49"/>
      <c r="U364" s="50"/>
      <c r="V364" s="35"/>
    </row>
    <row r="365" spans="1:22" ht="409.5" hidden="1" x14ac:dyDescent="0.35">
      <c r="A365" s="144">
        <v>355</v>
      </c>
      <c r="B365" s="24" t="s">
        <v>2110</v>
      </c>
      <c r="C365" s="24" t="s">
        <v>92</v>
      </c>
      <c r="D365" s="24" t="s">
        <v>93</v>
      </c>
      <c r="E365" s="24" t="s">
        <v>1590</v>
      </c>
      <c r="F365" s="24" t="s">
        <v>2111</v>
      </c>
      <c r="G365" s="24" t="s">
        <v>2112</v>
      </c>
      <c r="H365" s="24" t="s">
        <v>45</v>
      </c>
      <c r="I365" s="24">
        <v>7</v>
      </c>
      <c r="J365" s="24" t="s">
        <v>153</v>
      </c>
      <c r="K365" s="24" t="s">
        <v>160</v>
      </c>
      <c r="L365" s="33" t="s">
        <v>161</v>
      </c>
      <c r="M365" s="28" t="s">
        <v>2128</v>
      </c>
      <c r="N365" s="52" t="s">
        <v>156</v>
      </c>
      <c r="O365" s="54" t="s">
        <v>157</v>
      </c>
      <c r="P365" s="24" t="s">
        <v>2129</v>
      </c>
      <c r="Q365" s="30"/>
      <c r="R365" s="28" t="s">
        <v>2130</v>
      </c>
      <c r="S365" s="28"/>
      <c r="T365" s="49"/>
      <c r="U365" s="50"/>
      <c r="V365" s="35"/>
    </row>
    <row r="366" spans="1:22" ht="182" hidden="1" x14ac:dyDescent="0.35">
      <c r="A366" s="144">
        <v>356</v>
      </c>
      <c r="B366" s="24" t="s">
        <v>2131</v>
      </c>
      <c r="C366" s="24" t="s">
        <v>92</v>
      </c>
      <c r="D366" s="180" t="s">
        <v>93</v>
      </c>
      <c r="E366" s="24" t="s">
        <v>1590</v>
      </c>
      <c r="F366" s="189" t="s">
        <v>2132</v>
      </c>
      <c r="G366" s="46" t="s">
        <v>2133</v>
      </c>
      <c r="H366" s="55" t="s">
        <v>104</v>
      </c>
      <c r="I366" s="25">
        <v>8</v>
      </c>
      <c r="J366" s="26" t="s">
        <v>334</v>
      </c>
      <c r="K366" s="24">
        <v>12</v>
      </c>
      <c r="L366" s="26" t="s">
        <v>334</v>
      </c>
      <c r="M366" s="28" t="s">
        <v>2134</v>
      </c>
      <c r="N366" s="52" t="s">
        <v>480</v>
      </c>
      <c r="O366" s="28" t="s">
        <v>337</v>
      </c>
      <c r="P366" s="35" t="s">
        <v>2135</v>
      </c>
      <c r="Q366" s="190" t="s">
        <v>2136</v>
      </c>
      <c r="R366" s="50" t="s">
        <v>2137</v>
      </c>
      <c r="S366" s="59" t="s">
        <v>2138</v>
      </c>
      <c r="T366" s="24">
        <v>1</v>
      </c>
      <c r="U366" s="59" t="s">
        <v>767</v>
      </c>
      <c r="V366" s="59" t="s">
        <v>343</v>
      </c>
    </row>
    <row r="367" spans="1:22" ht="238" hidden="1" x14ac:dyDescent="0.35">
      <c r="A367" s="144">
        <v>357</v>
      </c>
      <c r="B367" s="24" t="s">
        <v>2131</v>
      </c>
      <c r="C367" s="24" t="s">
        <v>92</v>
      </c>
      <c r="D367" s="24" t="s">
        <v>93</v>
      </c>
      <c r="E367" s="24" t="s">
        <v>1590</v>
      </c>
      <c r="F367" s="189" t="s">
        <v>2132</v>
      </c>
      <c r="G367" s="46" t="s">
        <v>2133</v>
      </c>
      <c r="H367" s="55" t="s">
        <v>104</v>
      </c>
      <c r="I367" s="32">
        <v>8</v>
      </c>
      <c r="J367" s="24" t="s">
        <v>133</v>
      </c>
      <c r="K367" s="32">
        <v>17</v>
      </c>
      <c r="L367" s="33" t="s">
        <v>134</v>
      </c>
      <c r="M367" s="33" t="s">
        <v>2139</v>
      </c>
      <c r="N367" s="28" t="s">
        <v>136</v>
      </c>
      <c r="O367" s="28" t="s">
        <v>137</v>
      </c>
      <c r="P367" s="35" t="s">
        <v>2140</v>
      </c>
      <c r="Q367" s="190" t="s">
        <v>2141</v>
      </c>
      <c r="R367" s="50" t="s">
        <v>2142</v>
      </c>
      <c r="S367" s="59" t="s">
        <v>2143</v>
      </c>
      <c r="T367" s="191">
        <v>-1361.6</v>
      </c>
      <c r="U367" s="137" t="s">
        <v>823</v>
      </c>
      <c r="V367" s="137" t="s">
        <v>2144</v>
      </c>
    </row>
    <row r="368" spans="1:22" ht="182" hidden="1" x14ac:dyDescent="0.35">
      <c r="A368" s="144">
        <v>358</v>
      </c>
      <c r="B368" s="24" t="s">
        <v>2131</v>
      </c>
      <c r="C368" s="24" t="s">
        <v>92</v>
      </c>
      <c r="D368" s="24" t="s">
        <v>93</v>
      </c>
      <c r="E368" s="24" t="s">
        <v>1590</v>
      </c>
      <c r="F368" s="189" t="s">
        <v>2132</v>
      </c>
      <c r="G368" s="46" t="s">
        <v>2133</v>
      </c>
      <c r="H368" s="55" t="s">
        <v>104</v>
      </c>
      <c r="I368" s="25">
        <v>8</v>
      </c>
      <c r="J368" s="24" t="s">
        <v>105</v>
      </c>
      <c r="K368" s="24">
        <v>2</v>
      </c>
      <c r="L368" s="76" t="s">
        <v>106</v>
      </c>
      <c r="M368" s="33" t="s">
        <v>2145</v>
      </c>
      <c r="N368" s="28" t="s">
        <v>367</v>
      </c>
      <c r="O368" s="52" t="s">
        <v>109</v>
      </c>
      <c r="P368" s="35" t="s">
        <v>2146</v>
      </c>
      <c r="Q368" s="190" t="s">
        <v>2147</v>
      </c>
      <c r="R368" s="50" t="s">
        <v>2148</v>
      </c>
      <c r="S368" s="33"/>
      <c r="T368" s="190"/>
      <c r="U368" s="190"/>
      <c r="V368" s="190"/>
    </row>
    <row r="369" spans="1:22" ht="409.5" hidden="1" x14ac:dyDescent="0.35">
      <c r="A369" s="144">
        <v>359</v>
      </c>
      <c r="B369" s="24" t="s">
        <v>2131</v>
      </c>
      <c r="C369" s="24" t="s">
        <v>92</v>
      </c>
      <c r="D369" s="24" t="s">
        <v>93</v>
      </c>
      <c r="E369" s="24" t="s">
        <v>1590</v>
      </c>
      <c r="F369" s="189" t="s">
        <v>2132</v>
      </c>
      <c r="G369" s="46" t="s">
        <v>2133</v>
      </c>
      <c r="H369" s="55" t="s">
        <v>104</v>
      </c>
      <c r="I369" s="25" t="s">
        <v>789</v>
      </c>
      <c r="J369" s="24" t="s">
        <v>117</v>
      </c>
      <c r="K369" s="24" t="s">
        <v>160</v>
      </c>
      <c r="L369" s="26" t="s">
        <v>181</v>
      </c>
      <c r="M369" s="28" t="s">
        <v>2149</v>
      </c>
      <c r="N369" s="28" t="s">
        <v>1659</v>
      </c>
      <c r="O369" s="28" t="s">
        <v>122</v>
      </c>
      <c r="P369" s="35" t="s">
        <v>2150</v>
      </c>
      <c r="Q369" s="190" t="s">
        <v>2151</v>
      </c>
      <c r="R369" s="27" t="s">
        <v>2152</v>
      </c>
      <c r="S369" s="30"/>
      <c r="T369" s="190"/>
      <c r="U369" s="190"/>
      <c r="V369" s="190"/>
    </row>
    <row r="370" spans="1:22" ht="280" hidden="1" x14ac:dyDescent="0.35">
      <c r="A370" s="144">
        <v>360</v>
      </c>
      <c r="B370" s="24" t="s">
        <v>2131</v>
      </c>
      <c r="C370" s="24" t="s">
        <v>92</v>
      </c>
      <c r="D370" s="24" t="s">
        <v>93</v>
      </c>
      <c r="E370" s="24" t="s">
        <v>1590</v>
      </c>
      <c r="F370" s="189" t="s">
        <v>2132</v>
      </c>
      <c r="G370" s="46" t="s">
        <v>2133</v>
      </c>
      <c r="H370" s="55" t="s">
        <v>104</v>
      </c>
      <c r="I370" s="32">
        <v>8</v>
      </c>
      <c r="J370" s="24" t="s">
        <v>204</v>
      </c>
      <c r="K370" s="32">
        <v>18</v>
      </c>
      <c r="L370" s="33" t="s">
        <v>205</v>
      </c>
      <c r="M370" s="33" t="s">
        <v>2153</v>
      </c>
      <c r="N370" s="28" t="s">
        <v>452</v>
      </c>
      <c r="O370" s="28" t="s">
        <v>207</v>
      </c>
      <c r="P370" s="35" t="s">
        <v>2154</v>
      </c>
      <c r="Q370" s="190" t="s">
        <v>2155</v>
      </c>
      <c r="R370" s="50" t="s">
        <v>2156</v>
      </c>
      <c r="S370" s="30"/>
      <c r="T370" s="190"/>
      <c r="U370" s="190"/>
      <c r="V370" s="190"/>
    </row>
    <row r="371" spans="1:22" ht="294" hidden="1" x14ac:dyDescent="0.35">
      <c r="A371" s="144">
        <v>361</v>
      </c>
      <c r="B371" s="24" t="s">
        <v>2131</v>
      </c>
      <c r="C371" s="24" t="s">
        <v>92</v>
      </c>
      <c r="D371" s="24" t="s">
        <v>93</v>
      </c>
      <c r="E371" s="24" t="s">
        <v>1590</v>
      </c>
      <c r="F371" s="189" t="s">
        <v>2132</v>
      </c>
      <c r="G371" s="46" t="s">
        <v>2133</v>
      </c>
      <c r="H371" s="55" t="s">
        <v>104</v>
      </c>
      <c r="I371" s="25">
        <v>8</v>
      </c>
      <c r="J371" s="28" t="s">
        <v>193</v>
      </c>
      <c r="K371" s="32">
        <v>14</v>
      </c>
      <c r="L371" s="28" t="s">
        <v>193</v>
      </c>
      <c r="M371" s="28" t="s">
        <v>2157</v>
      </c>
      <c r="N371" s="68" t="s">
        <v>195</v>
      </c>
      <c r="O371" s="33" t="s">
        <v>196</v>
      </c>
      <c r="P371" s="35" t="s">
        <v>2158</v>
      </c>
      <c r="Q371" s="190" t="s">
        <v>2151</v>
      </c>
      <c r="R371" s="50" t="s">
        <v>2159</v>
      </c>
      <c r="S371" s="59" t="s">
        <v>2160</v>
      </c>
      <c r="T371" s="24">
        <v>1</v>
      </c>
      <c r="U371" s="137" t="s">
        <v>500</v>
      </c>
      <c r="V371" s="136" t="s">
        <v>501</v>
      </c>
    </row>
    <row r="372" spans="1:22" ht="392" hidden="1" x14ac:dyDescent="0.35">
      <c r="A372" s="144">
        <v>362</v>
      </c>
      <c r="B372" s="24" t="s">
        <v>2131</v>
      </c>
      <c r="C372" s="24" t="s">
        <v>92</v>
      </c>
      <c r="D372" s="24" t="s">
        <v>93</v>
      </c>
      <c r="E372" s="24" t="s">
        <v>1590</v>
      </c>
      <c r="F372" s="189" t="s">
        <v>2132</v>
      </c>
      <c r="G372" s="46" t="s">
        <v>2133</v>
      </c>
      <c r="H372" s="24" t="s">
        <v>45</v>
      </c>
      <c r="I372" s="24">
        <v>7</v>
      </c>
      <c r="J372" s="24" t="s">
        <v>153</v>
      </c>
      <c r="K372" s="24">
        <v>1</v>
      </c>
      <c r="L372" s="33" t="s">
        <v>154</v>
      </c>
      <c r="M372" s="186" t="s">
        <v>2161</v>
      </c>
      <c r="N372" s="52" t="s">
        <v>156</v>
      </c>
      <c r="O372" s="54" t="s">
        <v>157</v>
      </c>
      <c r="P372" s="35" t="s">
        <v>2162</v>
      </c>
      <c r="Q372" s="190" t="s">
        <v>1617</v>
      </c>
      <c r="R372" s="50" t="s">
        <v>2163</v>
      </c>
      <c r="S372" s="30"/>
      <c r="T372" s="190"/>
      <c r="U372" s="190"/>
      <c r="V372" s="190"/>
    </row>
    <row r="373" spans="1:22" ht="308" hidden="1" x14ac:dyDescent="0.35">
      <c r="A373" s="144">
        <v>363</v>
      </c>
      <c r="B373" s="24" t="s">
        <v>2131</v>
      </c>
      <c r="C373" s="24" t="s">
        <v>92</v>
      </c>
      <c r="D373" s="24" t="s">
        <v>93</v>
      </c>
      <c r="E373" s="24" t="s">
        <v>1590</v>
      </c>
      <c r="F373" s="189" t="s">
        <v>2132</v>
      </c>
      <c r="G373" s="46" t="s">
        <v>2133</v>
      </c>
      <c r="H373" s="24" t="s">
        <v>45</v>
      </c>
      <c r="I373" s="24">
        <v>7</v>
      </c>
      <c r="J373" s="24" t="s">
        <v>153</v>
      </c>
      <c r="K373" s="24" t="s">
        <v>160</v>
      </c>
      <c r="L373" s="33" t="s">
        <v>161</v>
      </c>
      <c r="M373" s="28" t="s">
        <v>2164</v>
      </c>
      <c r="N373" s="52" t="s">
        <v>156</v>
      </c>
      <c r="O373" s="54" t="s">
        <v>157</v>
      </c>
      <c r="P373" s="35" t="s">
        <v>2165</v>
      </c>
      <c r="Q373" s="190" t="s">
        <v>1617</v>
      </c>
      <c r="R373" s="50" t="s">
        <v>2166</v>
      </c>
      <c r="S373" s="30"/>
      <c r="T373" s="190"/>
      <c r="U373" s="190"/>
      <c r="V373" s="190"/>
    </row>
    <row r="374" spans="1:22" ht="336" hidden="1" x14ac:dyDescent="0.35">
      <c r="A374" s="144">
        <v>364</v>
      </c>
      <c r="B374" s="24" t="s">
        <v>2131</v>
      </c>
      <c r="C374" s="24" t="s">
        <v>92</v>
      </c>
      <c r="D374" s="24" t="s">
        <v>93</v>
      </c>
      <c r="E374" s="24" t="s">
        <v>1590</v>
      </c>
      <c r="F374" s="189" t="s">
        <v>2132</v>
      </c>
      <c r="G374" s="46" t="s">
        <v>2133</v>
      </c>
      <c r="H374" s="55" t="s">
        <v>104</v>
      </c>
      <c r="I374" s="25">
        <v>8</v>
      </c>
      <c r="J374" s="33" t="s">
        <v>262</v>
      </c>
      <c r="K374" s="55">
        <v>8</v>
      </c>
      <c r="L374" s="33" t="s">
        <v>262</v>
      </c>
      <c r="M374" s="28" t="s">
        <v>2167</v>
      </c>
      <c r="N374" s="28" t="s">
        <v>195</v>
      </c>
      <c r="O374" s="28" t="s">
        <v>264</v>
      </c>
      <c r="P374" s="35" t="s">
        <v>2168</v>
      </c>
      <c r="Q374" s="190" t="s">
        <v>2169</v>
      </c>
      <c r="R374" s="50" t="s">
        <v>2170</v>
      </c>
      <c r="S374" s="50" t="s">
        <v>2171</v>
      </c>
      <c r="T374" s="194">
        <v>17029.740000000002</v>
      </c>
      <c r="U374" s="59" t="s">
        <v>269</v>
      </c>
      <c r="V374" s="59" t="s">
        <v>270</v>
      </c>
    </row>
    <row r="375" spans="1:22" ht="336" hidden="1" x14ac:dyDescent="0.35">
      <c r="A375" s="144">
        <v>365</v>
      </c>
      <c r="B375" s="24" t="s">
        <v>2172</v>
      </c>
      <c r="C375" s="144" t="s">
        <v>92</v>
      </c>
      <c r="D375" s="144" t="s">
        <v>93</v>
      </c>
      <c r="E375" s="24" t="s">
        <v>1590</v>
      </c>
      <c r="F375" s="204" t="s">
        <v>2173</v>
      </c>
      <c r="G375" s="46" t="s">
        <v>2174</v>
      </c>
      <c r="H375" s="55" t="s">
        <v>104</v>
      </c>
      <c r="I375" s="25">
        <v>8</v>
      </c>
      <c r="J375" s="81" t="s">
        <v>334</v>
      </c>
      <c r="K375" s="24">
        <v>12</v>
      </c>
      <c r="L375" s="26" t="s">
        <v>334</v>
      </c>
      <c r="M375" s="28" t="s">
        <v>2175</v>
      </c>
      <c r="N375" s="52" t="s">
        <v>480</v>
      </c>
      <c r="O375" s="28" t="s">
        <v>337</v>
      </c>
      <c r="P375" s="35" t="s">
        <v>2176</v>
      </c>
      <c r="Q375" s="190" t="s">
        <v>2177</v>
      </c>
      <c r="R375" s="28" t="s">
        <v>2178</v>
      </c>
      <c r="S375" s="50" t="s">
        <v>2179</v>
      </c>
      <c r="T375" s="24" t="s">
        <v>2180</v>
      </c>
      <c r="U375" s="137" t="s">
        <v>2181</v>
      </c>
      <c r="V375" s="137" t="s">
        <v>2182</v>
      </c>
    </row>
    <row r="376" spans="1:22" ht="409.5" hidden="1" x14ac:dyDescent="0.35">
      <c r="A376" s="144">
        <v>366</v>
      </c>
      <c r="B376" s="24" t="s">
        <v>2172</v>
      </c>
      <c r="C376" s="24" t="s">
        <v>92</v>
      </c>
      <c r="D376" s="24" t="s">
        <v>93</v>
      </c>
      <c r="E376" s="24" t="s">
        <v>1590</v>
      </c>
      <c r="F376" s="205" t="s">
        <v>2173</v>
      </c>
      <c r="G376" s="46" t="s">
        <v>2174</v>
      </c>
      <c r="H376" s="55" t="s">
        <v>104</v>
      </c>
      <c r="I376" s="25" t="s">
        <v>789</v>
      </c>
      <c r="J376" s="24" t="s">
        <v>117</v>
      </c>
      <c r="K376" s="24" t="s">
        <v>160</v>
      </c>
      <c r="L376" s="26" t="s">
        <v>181</v>
      </c>
      <c r="M376" s="28" t="s">
        <v>2183</v>
      </c>
      <c r="N376" s="28" t="s">
        <v>1628</v>
      </c>
      <c r="O376" s="28" t="s">
        <v>122</v>
      </c>
      <c r="P376" s="35" t="s">
        <v>2184</v>
      </c>
      <c r="Q376" s="190" t="s">
        <v>2185</v>
      </c>
      <c r="R376" s="27" t="s">
        <v>2186</v>
      </c>
      <c r="S376" s="28" t="s">
        <v>2187</v>
      </c>
      <c r="T376" s="24">
        <v>1</v>
      </c>
      <c r="U376" s="59" t="s">
        <v>1697</v>
      </c>
      <c r="V376" s="59" t="s">
        <v>2044</v>
      </c>
    </row>
    <row r="377" spans="1:22" ht="196" hidden="1" x14ac:dyDescent="0.35">
      <c r="A377" s="144">
        <v>367</v>
      </c>
      <c r="B377" s="24" t="s">
        <v>2172</v>
      </c>
      <c r="C377" s="24" t="s">
        <v>92</v>
      </c>
      <c r="D377" s="24" t="s">
        <v>93</v>
      </c>
      <c r="E377" s="24" t="s">
        <v>1590</v>
      </c>
      <c r="F377" s="205" t="s">
        <v>2173</v>
      </c>
      <c r="G377" s="46" t="s">
        <v>2174</v>
      </c>
      <c r="H377" s="55" t="s">
        <v>104</v>
      </c>
      <c r="I377" s="25">
        <v>8</v>
      </c>
      <c r="J377" s="28" t="s">
        <v>126</v>
      </c>
      <c r="K377" s="55">
        <v>5</v>
      </c>
      <c r="L377" s="28" t="s">
        <v>126</v>
      </c>
      <c r="M377" s="28" t="s">
        <v>2188</v>
      </c>
      <c r="N377" s="28" t="s">
        <v>128</v>
      </c>
      <c r="O377" s="28" t="s">
        <v>129</v>
      </c>
      <c r="P377" s="35" t="s">
        <v>2189</v>
      </c>
      <c r="Q377" s="190" t="s">
        <v>2190</v>
      </c>
      <c r="R377" s="50" t="s">
        <v>2191</v>
      </c>
      <c r="S377" s="28" t="s">
        <v>2192</v>
      </c>
      <c r="T377" s="191">
        <v>46820.55</v>
      </c>
      <c r="U377" s="177" t="s">
        <v>2193</v>
      </c>
      <c r="V377" s="177" t="s">
        <v>2194</v>
      </c>
    </row>
    <row r="378" spans="1:22" ht="336" hidden="1" x14ac:dyDescent="0.35">
      <c r="A378" s="144">
        <v>368</v>
      </c>
      <c r="B378" s="24" t="s">
        <v>2172</v>
      </c>
      <c r="C378" s="24" t="s">
        <v>92</v>
      </c>
      <c r="D378" s="24" t="s">
        <v>93</v>
      </c>
      <c r="E378" s="24" t="s">
        <v>1590</v>
      </c>
      <c r="F378" s="205" t="s">
        <v>2173</v>
      </c>
      <c r="G378" s="46" t="s">
        <v>2174</v>
      </c>
      <c r="H378" s="25" t="s">
        <v>3</v>
      </c>
      <c r="I378" s="25">
        <v>3</v>
      </c>
      <c r="J378" s="72" t="s">
        <v>97</v>
      </c>
      <c r="K378" s="24">
        <v>1</v>
      </c>
      <c r="L378" s="72" t="s">
        <v>97</v>
      </c>
      <c r="M378" s="28" t="s">
        <v>2195</v>
      </c>
      <c r="N378" s="28" t="s">
        <v>375</v>
      </c>
      <c r="O378" s="28" t="s">
        <v>100</v>
      </c>
      <c r="P378" s="35" t="s">
        <v>2196</v>
      </c>
      <c r="Q378" s="190" t="s">
        <v>2197</v>
      </c>
      <c r="R378" s="50" t="s">
        <v>2198</v>
      </c>
      <c r="S378" s="28" t="s">
        <v>2199</v>
      </c>
      <c r="T378" s="191">
        <v>470</v>
      </c>
      <c r="U378" s="59" t="s">
        <v>2200</v>
      </c>
      <c r="V378" s="177" t="s">
        <v>2201</v>
      </c>
    </row>
    <row r="379" spans="1:22" ht="409.5" hidden="1" x14ac:dyDescent="0.35">
      <c r="A379" s="144">
        <v>369</v>
      </c>
      <c r="B379" s="24" t="s">
        <v>2172</v>
      </c>
      <c r="C379" s="24" t="s">
        <v>92</v>
      </c>
      <c r="D379" s="24" t="s">
        <v>93</v>
      </c>
      <c r="E379" s="24" t="s">
        <v>1590</v>
      </c>
      <c r="F379" s="205" t="s">
        <v>2173</v>
      </c>
      <c r="G379" s="46" t="s">
        <v>2174</v>
      </c>
      <c r="H379" s="55" t="s">
        <v>104</v>
      </c>
      <c r="I379" s="25">
        <v>8</v>
      </c>
      <c r="J379" s="24" t="s">
        <v>105</v>
      </c>
      <c r="K379" s="24">
        <v>2</v>
      </c>
      <c r="L379" s="76" t="s">
        <v>106</v>
      </c>
      <c r="M379" s="33" t="s">
        <v>2202</v>
      </c>
      <c r="N379" s="28" t="s">
        <v>367</v>
      </c>
      <c r="O379" s="52" t="s">
        <v>109</v>
      </c>
      <c r="P379" s="35" t="s">
        <v>2203</v>
      </c>
      <c r="Q379" s="190" t="s">
        <v>2190</v>
      </c>
      <c r="R379" s="50" t="s">
        <v>2204</v>
      </c>
      <c r="S379" s="28" t="s">
        <v>2205</v>
      </c>
      <c r="T379" s="71" t="s">
        <v>2206</v>
      </c>
      <c r="U379" s="137" t="s">
        <v>2207</v>
      </c>
      <c r="V379" s="137" t="s">
        <v>2208</v>
      </c>
    </row>
    <row r="380" spans="1:22" ht="308" hidden="1" x14ac:dyDescent="0.35">
      <c r="A380" s="144">
        <v>370</v>
      </c>
      <c r="B380" s="24" t="s">
        <v>2172</v>
      </c>
      <c r="C380" s="24" t="s">
        <v>92</v>
      </c>
      <c r="D380" s="24" t="s">
        <v>93</v>
      </c>
      <c r="E380" s="24" t="s">
        <v>1590</v>
      </c>
      <c r="F380" s="205" t="s">
        <v>2173</v>
      </c>
      <c r="G380" s="46" t="s">
        <v>2174</v>
      </c>
      <c r="H380" s="55" t="s">
        <v>104</v>
      </c>
      <c r="I380" s="25">
        <v>8</v>
      </c>
      <c r="J380" s="26" t="s">
        <v>634</v>
      </c>
      <c r="K380" s="32">
        <v>15</v>
      </c>
      <c r="L380" s="26" t="s">
        <v>634</v>
      </c>
      <c r="M380" s="33" t="s">
        <v>2209</v>
      </c>
      <c r="N380" s="28" t="s">
        <v>636</v>
      </c>
      <c r="O380" s="33" t="s">
        <v>637</v>
      </c>
      <c r="P380" s="35" t="s">
        <v>2210</v>
      </c>
      <c r="Q380" s="190" t="s">
        <v>2211</v>
      </c>
      <c r="R380" s="50" t="s">
        <v>2212</v>
      </c>
      <c r="S380" s="28" t="s">
        <v>2213</v>
      </c>
      <c r="T380" s="179">
        <v>8</v>
      </c>
      <c r="U380" s="177" t="s">
        <v>1124</v>
      </c>
      <c r="V380" s="177" t="s">
        <v>1546</v>
      </c>
    </row>
    <row r="381" spans="1:22" ht="392" hidden="1" x14ac:dyDescent="0.35">
      <c r="A381" s="144">
        <v>371</v>
      </c>
      <c r="B381" s="24" t="s">
        <v>2172</v>
      </c>
      <c r="C381" s="24" t="s">
        <v>92</v>
      </c>
      <c r="D381" s="24" t="s">
        <v>93</v>
      </c>
      <c r="E381" s="24" t="s">
        <v>1590</v>
      </c>
      <c r="F381" s="205" t="s">
        <v>2173</v>
      </c>
      <c r="G381" s="46" t="s">
        <v>2174</v>
      </c>
      <c r="H381" s="24" t="s">
        <v>45</v>
      </c>
      <c r="I381" s="24">
        <v>7</v>
      </c>
      <c r="J381" s="24" t="s">
        <v>153</v>
      </c>
      <c r="K381" s="24">
        <v>1</v>
      </c>
      <c r="L381" s="33" t="s">
        <v>154</v>
      </c>
      <c r="M381" s="186" t="s">
        <v>2214</v>
      </c>
      <c r="N381" s="52" t="s">
        <v>156</v>
      </c>
      <c r="O381" s="54" t="s">
        <v>157</v>
      </c>
      <c r="P381" s="35" t="s">
        <v>2215</v>
      </c>
      <c r="Q381" s="190" t="s">
        <v>1617</v>
      </c>
      <c r="R381" s="50" t="s">
        <v>2216</v>
      </c>
      <c r="S381" s="30"/>
      <c r="T381" s="190"/>
      <c r="U381" s="190"/>
      <c r="V381" s="190"/>
    </row>
    <row r="382" spans="1:22" ht="308" hidden="1" x14ac:dyDescent="0.35">
      <c r="A382" s="144">
        <v>372</v>
      </c>
      <c r="B382" s="24" t="s">
        <v>2172</v>
      </c>
      <c r="C382" s="24" t="s">
        <v>92</v>
      </c>
      <c r="D382" s="24" t="s">
        <v>93</v>
      </c>
      <c r="E382" s="24" t="s">
        <v>1590</v>
      </c>
      <c r="F382" s="205" t="s">
        <v>2173</v>
      </c>
      <c r="G382" s="46" t="s">
        <v>2174</v>
      </c>
      <c r="H382" s="24" t="s">
        <v>45</v>
      </c>
      <c r="I382" s="24">
        <v>7</v>
      </c>
      <c r="J382" s="24" t="s">
        <v>153</v>
      </c>
      <c r="K382" s="24" t="s">
        <v>160</v>
      </c>
      <c r="L382" s="33" t="s">
        <v>161</v>
      </c>
      <c r="M382" s="28" t="s">
        <v>2217</v>
      </c>
      <c r="N382" s="52" t="s">
        <v>156</v>
      </c>
      <c r="O382" s="54" t="s">
        <v>157</v>
      </c>
      <c r="P382" s="35" t="s">
        <v>2218</v>
      </c>
      <c r="Q382" s="190" t="s">
        <v>1617</v>
      </c>
      <c r="R382" s="50" t="s">
        <v>2219</v>
      </c>
      <c r="S382" s="30"/>
      <c r="T382" s="190"/>
      <c r="U382" s="190"/>
      <c r="V382" s="190"/>
    </row>
    <row r="383" spans="1:22" ht="261" hidden="1" x14ac:dyDescent="0.35">
      <c r="A383" s="144">
        <v>373</v>
      </c>
      <c r="B383" s="24" t="s">
        <v>2220</v>
      </c>
      <c r="C383" s="24" t="s">
        <v>92</v>
      </c>
      <c r="D383" s="24" t="s">
        <v>93</v>
      </c>
      <c r="E383" s="24" t="s">
        <v>1590</v>
      </c>
      <c r="F383" s="24" t="s">
        <v>2221</v>
      </c>
      <c r="G383" s="24" t="s">
        <v>2222</v>
      </c>
      <c r="H383" s="25" t="s">
        <v>104</v>
      </c>
      <c r="I383" s="25">
        <v>8</v>
      </c>
      <c r="J383" s="24" t="s">
        <v>334</v>
      </c>
      <c r="K383" s="24">
        <v>12</v>
      </c>
      <c r="L383" s="26" t="s">
        <v>334</v>
      </c>
      <c r="M383" s="28" t="s">
        <v>2223</v>
      </c>
      <c r="N383" s="28" t="s">
        <v>480</v>
      </c>
      <c r="O383" s="28" t="s">
        <v>337</v>
      </c>
      <c r="P383" s="35" t="s">
        <v>2224</v>
      </c>
      <c r="Q383" s="30" t="s">
        <v>2225</v>
      </c>
      <c r="R383" s="28" t="s">
        <v>1691</v>
      </c>
      <c r="S383" s="28"/>
      <c r="T383" s="49"/>
      <c r="U383" s="50"/>
      <c r="V383" s="35"/>
    </row>
    <row r="384" spans="1:22" ht="409.5" hidden="1" x14ac:dyDescent="0.35">
      <c r="A384" s="144">
        <v>374</v>
      </c>
      <c r="B384" s="24" t="s">
        <v>2220</v>
      </c>
      <c r="C384" s="24" t="s">
        <v>92</v>
      </c>
      <c r="D384" s="24" t="s">
        <v>93</v>
      </c>
      <c r="E384" s="24" t="s">
        <v>1590</v>
      </c>
      <c r="F384" s="24" t="s">
        <v>2221</v>
      </c>
      <c r="G384" s="24" t="s">
        <v>2222</v>
      </c>
      <c r="H384" s="25" t="s">
        <v>104</v>
      </c>
      <c r="I384" s="25" t="s">
        <v>789</v>
      </c>
      <c r="J384" s="24" t="s">
        <v>117</v>
      </c>
      <c r="K384" s="24" t="s">
        <v>160</v>
      </c>
      <c r="L384" s="26" t="s">
        <v>181</v>
      </c>
      <c r="M384" s="28" t="s">
        <v>2226</v>
      </c>
      <c r="N384" s="28" t="s">
        <v>725</v>
      </c>
      <c r="O384" s="28" t="s">
        <v>122</v>
      </c>
      <c r="P384" s="35" t="s">
        <v>2227</v>
      </c>
      <c r="Q384" s="30" t="s">
        <v>2228</v>
      </c>
      <c r="R384" s="28" t="s">
        <v>2229</v>
      </c>
      <c r="S384" s="28"/>
      <c r="T384" s="49"/>
      <c r="U384" s="50"/>
      <c r="V384" s="35"/>
    </row>
    <row r="385" spans="1:22" ht="275.5" hidden="1" x14ac:dyDescent="0.35">
      <c r="A385" s="144">
        <v>375</v>
      </c>
      <c r="B385" s="24" t="s">
        <v>2220</v>
      </c>
      <c r="C385" s="24" t="s">
        <v>92</v>
      </c>
      <c r="D385" s="24" t="s">
        <v>93</v>
      </c>
      <c r="E385" s="24" t="s">
        <v>1590</v>
      </c>
      <c r="F385" s="24" t="s">
        <v>2221</v>
      </c>
      <c r="G385" s="24" t="s">
        <v>2222</v>
      </c>
      <c r="H385" s="25" t="s">
        <v>3</v>
      </c>
      <c r="I385" s="25">
        <v>3</v>
      </c>
      <c r="J385" s="24" t="s">
        <v>97</v>
      </c>
      <c r="K385" s="24">
        <v>1</v>
      </c>
      <c r="L385" s="28" t="s">
        <v>97</v>
      </c>
      <c r="M385" s="28" t="s">
        <v>2230</v>
      </c>
      <c r="N385" s="28" t="s">
        <v>375</v>
      </c>
      <c r="O385" s="35" t="s">
        <v>100</v>
      </c>
      <c r="P385" s="35" t="s">
        <v>2231</v>
      </c>
      <c r="Q385" s="30" t="s">
        <v>2232</v>
      </c>
      <c r="R385" s="28" t="s">
        <v>2233</v>
      </c>
      <c r="S385" s="28"/>
      <c r="T385" s="49"/>
      <c r="U385" s="50"/>
      <c r="V385" s="35"/>
    </row>
    <row r="386" spans="1:22" ht="196" hidden="1" x14ac:dyDescent="0.35">
      <c r="A386" s="144">
        <v>376</v>
      </c>
      <c r="B386" s="24" t="s">
        <v>2220</v>
      </c>
      <c r="C386" s="24" t="s">
        <v>92</v>
      </c>
      <c r="D386" s="24" t="s">
        <v>93</v>
      </c>
      <c r="E386" s="24" t="s">
        <v>1590</v>
      </c>
      <c r="F386" s="24" t="s">
        <v>2221</v>
      </c>
      <c r="G386" s="24" t="s">
        <v>2222</v>
      </c>
      <c r="H386" s="25" t="s">
        <v>104</v>
      </c>
      <c r="I386" s="25">
        <v>8</v>
      </c>
      <c r="J386" s="24" t="s">
        <v>126</v>
      </c>
      <c r="K386" s="24">
        <v>5</v>
      </c>
      <c r="L386" s="26" t="s">
        <v>126</v>
      </c>
      <c r="M386" s="28" t="s">
        <v>2234</v>
      </c>
      <c r="N386" s="28" t="s">
        <v>128</v>
      </c>
      <c r="O386" s="28" t="s">
        <v>129</v>
      </c>
      <c r="P386" s="35" t="s">
        <v>2235</v>
      </c>
      <c r="Q386" s="30" t="s">
        <v>2236</v>
      </c>
      <c r="R386" s="28" t="s">
        <v>2237</v>
      </c>
      <c r="S386" s="28" t="s">
        <v>2238</v>
      </c>
      <c r="T386" s="49">
        <v>61.21</v>
      </c>
      <c r="U386" s="50" t="s">
        <v>2239</v>
      </c>
      <c r="V386" s="35" t="s">
        <v>2240</v>
      </c>
    </row>
    <row r="387" spans="1:22" ht="409.5" hidden="1" x14ac:dyDescent="0.35">
      <c r="A387" s="144">
        <v>377</v>
      </c>
      <c r="B387" s="24" t="s">
        <v>2220</v>
      </c>
      <c r="C387" s="24" t="s">
        <v>92</v>
      </c>
      <c r="D387" s="24" t="s">
        <v>93</v>
      </c>
      <c r="E387" s="24" t="s">
        <v>1590</v>
      </c>
      <c r="F387" s="24" t="s">
        <v>2221</v>
      </c>
      <c r="G387" s="24" t="s">
        <v>2222</v>
      </c>
      <c r="H387" s="55" t="s">
        <v>45</v>
      </c>
      <c r="I387" s="25">
        <v>7</v>
      </c>
      <c r="J387" s="24" t="s">
        <v>153</v>
      </c>
      <c r="K387" s="24">
        <v>1</v>
      </c>
      <c r="L387" s="76" t="s">
        <v>154</v>
      </c>
      <c r="M387" s="28" t="s">
        <v>2241</v>
      </c>
      <c r="N387" s="28" t="s">
        <v>649</v>
      </c>
      <c r="O387" s="52" t="s">
        <v>157</v>
      </c>
      <c r="P387" s="35" t="s">
        <v>2242</v>
      </c>
      <c r="Q387" s="30" t="s">
        <v>2243</v>
      </c>
      <c r="R387" s="28" t="s">
        <v>2244</v>
      </c>
      <c r="S387" s="28"/>
      <c r="T387" s="49"/>
      <c r="U387" s="50"/>
      <c r="V387" s="35"/>
    </row>
    <row r="388" spans="1:22" ht="409.5" hidden="1" x14ac:dyDescent="0.35">
      <c r="A388" s="144">
        <v>378</v>
      </c>
      <c r="B388" s="24" t="s">
        <v>2220</v>
      </c>
      <c r="C388" s="24" t="s">
        <v>92</v>
      </c>
      <c r="D388" s="24" t="s">
        <v>93</v>
      </c>
      <c r="E388" s="24" t="s">
        <v>1590</v>
      </c>
      <c r="F388" s="24" t="s">
        <v>2221</v>
      </c>
      <c r="G388" s="24" t="s">
        <v>2222</v>
      </c>
      <c r="H388" s="24" t="s">
        <v>45</v>
      </c>
      <c r="I388" s="24">
        <v>7</v>
      </c>
      <c r="J388" s="24" t="s">
        <v>153</v>
      </c>
      <c r="K388" s="24" t="s">
        <v>160</v>
      </c>
      <c r="L388" s="33" t="s">
        <v>161</v>
      </c>
      <c r="M388" s="28" t="s">
        <v>2245</v>
      </c>
      <c r="N388" s="52" t="s">
        <v>156</v>
      </c>
      <c r="O388" s="54" t="s">
        <v>157</v>
      </c>
      <c r="P388" s="35" t="s">
        <v>2246</v>
      </c>
      <c r="Q388" s="30" t="s">
        <v>2247</v>
      </c>
      <c r="R388" s="28" t="s">
        <v>2248</v>
      </c>
      <c r="S388" s="42"/>
      <c r="T388" s="196"/>
      <c r="U388" s="203"/>
      <c r="V388" s="197"/>
    </row>
    <row r="389" spans="1:22" ht="140" hidden="1" x14ac:dyDescent="0.35">
      <c r="A389" s="144">
        <v>379</v>
      </c>
      <c r="B389" s="24" t="s">
        <v>2110</v>
      </c>
      <c r="C389" s="24" t="s">
        <v>92</v>
      </c>
      <c r="D389" s="24" t="s">
        <v>93</v>
      </c>
      <c r="E389" s="24" t="s">
        <v>1590</v>
      </c>
      <c r="F389" s="24" t="s">
        <v>2249</v>
      </c>
      <c r="G389" s="24" t="s">
        <v>2250</v>
      </c>
      <c r="H389" s="25" t="s">
        <v>104</v>
      </c>
      <c r="I389" s="25">
        <v>8</v>
      </c>
      <c r="J389" s="24" t="s">
        <v>334</v>
      </c>
      <c r="K389" s="24">
        <v>12</v>
      </c>
      <c r="L389" s="26" t="s">
        <v>334</v>
      </c>
      <c r="M389" s="28" t="s">
        <v>2251</v>
      </c>
      <c r="N389" s="28" t="s">
        <v>480</v>
      </c>
      <c r="O389" s="28" t="s">
        <v>337</v>
      </c>
      <c r="P389" s="35" t="s">
        <v>2252</v>
      </c>
      <c r="Q389" s="30" t="s">
        <v>2253</v>
      </c>
      <c r="R389" s="28" t="s">
        <v>2254</v>
      </c>
      <c r="S389" s="28"/>
      <c r="T389" s="49"/>
      <c r="U389" s="50"/>
      <c r="V389" s="35"/>
    </row>
    <row r="390" spans="1:22" ht="409.5" hidden="1" x14ac:dyDescent="0.35">
      <c r="A390" s="144">
        <v>380</v>
      </c>
      <c r="B390" s="24" t="s">
        <v>2110</v>
      </c>
      <c r="C390" s="24" t="s">
        <v>92</v>
      </c>
      <c r="D390" s="24" t="s">
        <v>93</v>
      </c>
      <c r="E390" s="24" t="s">
        <v>1590</v>
      </c>
      <c r="F390" s="24" t="s">
        <v>2249</v>
      </c>
      <c r="G390" s="24" t="s">
        <v>2250</v>
      </c>
      <c r="H390" s="25" t="s">
        <v>21</v>
      </c>
      <c r="I390" s="25">
        <v>2</v>
      </c>
      <c r="J390" s="24" t="s">
        <v>242</v>
      </c>
      <c r="K390" s="24" t="s">
        <v>243</v>
      </c>
      <c r="L390" s="26" t="s">
        <v>244</v>
      </c>
      <c r="M390" s="28" t="s">
        <v>2255</v>
      </c>
      <c r="N390" s="28" t="s">
        <v>246</v>
      </c>
      <c r="O390" s="28" t="s">
        <v>247</v>
      </c>
      <c r="P390" s="35" t="s">
        <v>2256</v>
      </c>
      <c r="Q390" s="30" t="s">
        <v>2257</v>
      </c>
      <c r="R390" s="28" t="s">
        <v>2258</v>
      </c>
      <c r="S390" s="28"/>
      <c r="T390" s="49"/>
      <c r="U390" s="50"/>
      <c r="V390" s="35"/>
    </row>
    <row r="391" spans="1:22" ht="409.5" hidden="1" x14ac:dyDescent="0.35">
      <c r="A391" s="144">
        <v>381</v>
      </c>
      <c r="B391" s="24" t="s">
        <v>2110</v>
      </c>
      <c r="C391" s="24" t="s">
        <v>92</v>
      </c>
      <c r="D391" s="24" t="s">
        <v>93</v>
      </c>
      <c r="E391" s="24" t="s">
        <v>1590</v>
      </c>
      <c r="F391" s="24" t="s">
        <v>2249</v>
      </c>
      <c r="G391" s="24" t="s">
        <v>2250</v>
      </c>
      <c r="H391" s="55" t="s">
        <v>104</v>
      </c>
      <c r="I391" s="32">
        <v>8</v>
      </c>
      <c r="J391" s="24" t="s">
        <v>204</v>
      </c>
      <c r="K391" s="32">
        <v>18</v>
      </c>
      <c r="L391" s="33" t="s">
        <v>205</v>
      </c>
      <c r="M391" s="33" t="s">
        <v>2259</v>
      </c>
      <c r="N391" s="28" t="s">
        <v>452</v>
      </c>
      <c r="O391" s="28" t="s">
        <v>207</v>
      </c>
      <c r="P391" s="35" t="s">
        <v>2260</v>
      </c>
      <c r="Q391" s="30" t="s">
        <v>2261</v>
      </c>
      <c r="R391" s="28" t="s">
        <v>2262</v>
      </c>
      <c r="S391" s="28"/>
      <c r="T391" s="49"/>
      <c r="U391" s="50"/>
      <c r="V391" s="35"/>
    </row>
    <row r="392" spans="1:22" ht="168" hidden="1" x14ac:dyDescent="0.35">
      <c r="A392" s="144">
        <v>382</v>
      </c>
      <c r="B392" s="24" t="s">
        <v>2110</v>
      </c>
      <c r="C392" s="24" t="s">
        <v>92</v>
      </c>
      <c r="D392" s="24" t="s">
        <v>93</v>
      </c>
      <c r="E392" s="24" t="s">
        <v>1590</v>
      </c>
      <c r="F392" s="24" t="s">
        <v>2249</v>
      </c>
      <c r="G392" s="24" t="s">
        <v>2250</v>
      </c>
      <c r="H392" s="55" t="s">
        <v>104</v>
      </c>
      <c r="I392" s="25">
        <v>8</v>
      </c>
      <c r="J392" s="28" t="s">
        <v>193</v>
      </c>
      <c r="K392" s="32">
        <v>14</v>
      </c>
      <c r="L392" s="28" t="s">
        <v>193</v>
      </c>
      <c r="M392" s="28" t="s">
        <v>2263</v>
      </c>
      <c r="N392" s="68" t="s">
        <v>195</v>
      </c>
      <c r="O392" s="33" t="s">
        <v>196</v>
      </c>
      <c r="P392" s="35" t="s">
        <v>2264</v>
      </c>
      <c r="Q392" s="30" t="s">
        <v>2265</v>
      </c>
      <c r="R392" s="28" t="s">
        <v>2266</v>
      </c>
      <c r="S392" s="28"/>
      <c r="T392" s="49"/>
      <c r="U392" s="50"/>
      <c r="V392" s="35"/>
    </row>
    <row r="393" spans="1:22" ht="252" hidden="1" x14ac:dyDescent="0.35">
      <c r="A393" s="144">
        <v>383</v>
      </c>
      <c r="B393" s="24" t="s">
        <v>2110</v>
      </c>
      <c r="C393" s="24" t="s">
        <v>92</v>
      </c>
      <c r="D393" s="24" t="s">
        <v>93</v>
      </c>
      <c r="E393" s="24" t="s">
        <v>1590</v>
      </c>
      <c r="F393" s="24" t="s">
        <v>2249</v>
      </c>
      <c r="G393" s="24" t="s">
        <v>2250</v>
      </c>
      <c r="H393" s="55" t="s">
        <v>104</v>
      </c>
      <c r="I393" s="25">
        <v>8</v>
      </c>
      <c r="J393" s="24" t="s">
        <v>105</v>
      </c>
      <c r="K393" s="24">
        <v>2</v>
      </c>
      <c r="L393" s="76" t="s">
        <v>106</v>
      </c>
      <c r="M393" s="33" t="s">
        <v>2267</v>
      </c>
      <c r="N393" s="28" t="s">
        <v>367</v>
      </c>
      <c r="O393" s="52" t="s">
        <v>109</v>
      </c>
      <c r="P393" s="35" t="s">
        <v>2268</v>
      </c>
      <c r="Q393" s="30" t="s">
        <v>2269</v>
      </c>
      <c r="R393" s="28" t="s">
        <v>2270</v>
      </c>
      <c r="S393" s="28" t="s">
        <v>2271</v>
      </c>
      <c r="T393" s="36" t="s">
        <v>2272</v>
      </c>
      <c r="U393" s="50" t="s">
        <v>2273</v>
      </c>
      <c r="V393" s="35" t="s">
        <v>2274</v>
      </c>
    </row>
    <row r="394" spans="1:22" ht="336" hidden="1" x14ac:dyDescent="0.35">
      <c r="A394" s="144">
        <v>384</v>
      </c>
      <c r="B394" s="24" t="s">
        <v>2110</v>
      </c>
      <c r="C394" s="24" t="s">
        <v>92</v>
      </c>
      <c r="D394" s="24" t="s">
        <v>93</v>
      </c>
      <c r="E394" s="24" t="s">
        <v>1590</v>
      </c>
      <c r="F394" s="24" t="s">
        <v>2249</v>
      </c>
      <c r="G394" s="24" t="s">
        <v>2250</v>
      </c>
      <c r="H394" s="55" t="s">
        <v>104</v>
      </c>
      <c r="I394" s="25">
        <v>8</v>
      </c>
      <c r="J394" s="33" t="s">
        <v>262</v>
      </c>
      <c r="K394" s="55">
        <v>8</v>
      </c>
      <c r="L394" s="33" t="s">
        <v>262</v>
      </c>
      <c r="M394" s="28" t="s">
        <v>2275</v>
      </c>
      <c r="N394" s="28" t="s">
        <v>195</v>
      </c>
      <c r="O394" s="28" t="s">
        <v>264</v>
      </c>
      <c r="P394" s="35" t="s">
        <v>2276</v>
      </c>
      <c r="Q394" s="30" t="s">
        <v>2277</v>
      </c>
      <c r="R394" s="28" t="s">
        <v>2278</v>
      </c>
      <c r="S394" s="28" t="s">
        <v>2279</v>
      </c>
      <c r="T394" s="36" t="s">
        <v>2280</v>
      </c>
      <c r="U394" s="50" t="s">
        <v>269</v>
      </c>
      <c r="V394" s="35" t="s">
        <v>270</v>
      </c>
    </row>
    <row r="395" spans="1:22" ht="409.5" hidden="1" x14ac:dyDescent="0.35">
      <c r="A395" s="10">
        <v>385</v>
      </c>
      <c r="B395" s="24" t="s">
        <v>2110</v>
      </c>
      <c r="C395" s="24" t="s">
        <v>92</v>
      </c>
      <c r="D395" s="24" t="s">
        <v>93</v>
      </c>
      <c r="E395" s="24" t="s">
        <v>1590</v>
      </c>
      <c r="F395" s="24" t="s">
        <v>2249</v>
      </c>
      <c r="G395" s="24" t="s">
        <v>2250</v>
      </c>
      <c r="H395" s="55" t="s">
        <v>45</v>
      </c>
      <c r="I395" s="25">
        <v>7</v>
      </c>
      <c r="J395" s="24" t="s">
        <v>153</v>
      </c>
      <c r="K395" s="24">
        <v>1</v>
      </c>
      <c r="L395" s="76" t="s">
        <v>154</v>
      </c>
      <c r="M395" s="28" t="s">
        <v>2281</v>
      </c>
      <c r="N395" s="28" t="s">
        <v>649</v>
      </c>
      <c r="O395" s="52" t="s">
        <v>157</v>
      </c>
      <c r="P395" s="35" t="s">
        <v>2282</v>
      </c>
      <c r="Q395" s="30"/>
      <c r="R395" s="28" t="s">
        <v>2283</v>
      </c>
      <c r="S395" s="28"/>
      <c r="T395" s="49"/>
      <c r="U395" s="50"/>
      <c r="V395" s="35"/>
    </row>
    <row r="396" spans="1:22" ht="409.5" hidden="1" x14ac:dyDescent="0.35">
      <c r="A396" s="10">
        <v>386</v>
      </c>
      <c r="B396" s="24" t="s">
        <v>2110</v>
      </c>
      <c r="C396" s="24" t="s">
        <v>92</v>
      </c>
      <c r="D396" s="24" t="s">
        <v>93</v>
      </c>
      <c r="E396" s="24" t="s">
        <v>1590</v>
      </c>
      <c r="F396" s="24" t="s">
        <v>2249</v>
      </c>
      <c r="G396" s="24" t="s">
        <v>2250</v>
      </c>
      <c r="H396" s="24" t="s">
        <v>45</v>
      </c>
      <c r="I396" s="24">
        <v>7</v>
      </c>
      <c r="J396" s="24" t="s">
        <v>153</v>
      </c>
      <c r="K396" s="24" t="s">
        <v>160</v>
      </c>
      <c r="L396" s="33" t="s">
        <v>161</v>
      </c>
      <c r="M396" s="28" t="s">
        <v>2284</v>
      </c>
      <c r="N396" s="52" t="s">
        <v>156</v>
      </c>
      <c r="O396" s="54" t="s">
        <v>157</v>
      </c>
      <c r="P396" s="35" t="s">
        <v>2285</v>
      </c>
      <c r="Q396" s="30"/>
      <c r="R396" s="28" t="s">
        <v>2286</v>
      </c>
      <c r="S396" s="28"/>
      <c r="T396" s="49"/>
      <c r="U396" s="50"/>
      <c r="V396" s="35"/>
    </row>
  </sheetData>
  <autoFilter ref="A10:V396" xr:uid="{B2654F58-18C4-4C7A-B164-D193C563FD1A}">
    <filterColumn colId="5">
      <filters>
        <filter val="Enock Iván Barragán Estrada"/>
      </filters>
    </filterColumn>
    <filterColumn colId="18">
      <filters>
        <filter val="02-MI-MRE-EIBE-C4_x000a__x000a_La persona candidata a juzgadora informó de manera extemporánea 8 eventos de campaña, de manera previa a su celebración._x000a__x000a__x000a_"/>
      </filters>
    </filterColumn>
  </autoFilter>
  <sortState xmlns:xlrd2="http://schemas.microsoft.com/office/spreadsheetml/2017/richdata2" ref="A11:O123">
    <sortCondition ref="I11:I123"/>
    <sortCondition ref="K11:K123"/>
  </sortState>
  <conditionalFormatting sqref="I342">
    <cfRule type="duplicateValues" dxfId="23" priority="1"/>
  </conditionalFormatting>
  <conditionalFormatting sqref="J110">
    <cfRule type="duplicateValues" dxfId="22" priority="59"/>
  </conditionalFormatting>
  <conditionalFormatting sqref="J190">
    <cfRule type="duplicateValues" dxfId="21" priority="21"/>
  </conditionalFormatting>
  <conditionalFormatting sqref="J206:J207">
    <cfRule type="duplicateValues" dxfId="20" priority="19"/>
  </conditionalFormatting>
  <conditionalFormatting sqref="J223">
    <cfRule type="duplicateValues" dxfId="19" priority="17"/>
  </conditionalFormatting>
  <conditionalFormatting sqref="J246">
    <cfRule type="duplicateValues" dxfId="18" priority="15"/>
  </conditionalFormatting>
  <conditionalFormatting sqref="J264">
    <cfRule type="duplicateValues" dxfId="17" priority="13"/>
  </conditionalFormatting>
  <conditionalFormatting sqref="J272">
    <cfRule type="duplicateValues" dxfId="16" priority="11"/>
  </conditionalFormatting>
  <conditionalFormatting sqref="J295">
    <cfRule type="duplicateValues" dxfId="15" priority="9"/>
  </conditionalFormatting>
  <conditionalFormatting sqref="J300">
    <cfRule type="duplicateValues" dxfId="14" priority="7"/>
  </conditionalFormatting>
  <conditionalFormatting sqref="J326">
    <cfRule type="duplicateValues" dxfId="13" priority="5"/>
  </conditionalFormatting>
  <conditionalFormatting sqref="J341:J342">
    <cfRule type="duplicateValues" dxfId="12" priority="3"/>
  </conditionalFormatting>
  <conditionalFormatting sqref="K342">
    <cfRule type="duplicateValues" dxfId="11" priority="2"/>
  </conditionalFormatting>
  <conditionalFormatting sqref="L110">
    <cfRule type="duplicateValues" dxfId="10" priority="60"/>
  </conditionalFormatting>
  <conditionalFormatting sqref="L190">
    <cfRule type="duplicateValues" dxfId="9" priority="22"/>
  </conditionalFormatting>
  <conditionalFormatting sqref="L206:L207">
    <cfRule type="duplicateValues" dxfId="8" priority="20"/>
  </conditionalFormatting>
  <conditionalFormatting sqref="L223:L224">
    <cfRule type="duplicateValues" dxfId="7" priority="18"/>
  </conditionalFormatting>
  <conditionalFormatting sqref="L246">
    <cfRule type="duplicateValues" dxfId="6" priority="16"/>
  </conditionalFormatting>
  <conditionalFormatting sqref="L264">
    <cfRule type="duplicateValues" dxfId="5" priority="14"/>
  </conditionalFormatting>
  <conditionalFormatting sqref="L272">
    <cfRule type="duplicateValues" dxfId="4" priority="12"/>
  </conditionalFormatting>
  <conditionalFormatting sqref="L295">
    <cfRule type="duplicateValues" dxfId="3" priority="10"/>
  </conditionalFormatting>
  <conditionalFormatting sqref="L300">
    <cfRule type="duplicateValues" dxfId="2" priority="8"/>
  </conditionalFormatting>
  <conditionalFormatting sqref="L326">
    <cfRule type="duplicateValues" dxfId="1" priority="6"/>
  </conditionalFormatting>
  <conditionalFormatting sqref="L341:L342">
    <cfRule type="duplicateValues" dxfId="0" priority="4"/>
  </conditionalFormatting>
  <dataValidations count="1">
    <dataValidation type="list" allowBlank="1" showInputMessage="1" showErrorMessage="1" sqref="C68:D123 C28:D57 E362:E365 C306:E308 C291:E299 E323:E331 C260:D279 C310:D339 C347:D388" xr:uid="{14232473-7341-4D79-B015-FE7E90F47918}">
      <formula1>#REF!</formula1>
    </dataValidation>
  </dataValidations>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39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x14ac:dyDescent="0.35"/>
  <cols>
    <col min="4" max="4" width="16.26953125" bestFit="1" customWidth="1"/>
  </cols>
  <sheetData>
    <row r="5" spans="2:6" x14ac:dyDescent="0.35">
      <c r="B5" s="14" t="s">
        <v>71</v>
      </c>
      <c r="D5" s="14" t="s">
        <v>2287</v>
      </c>
      <c r="F5" s="14" t="s">
        <v>2288</v>
      </c>
    </row>
    <row r="6" spans="2:6" x14ac:dyDescent="0.35">
      <c r="B6" t="s">
        <v>2289</v>
      </c>
      <c r="D6" t="s">
        <v>2290</v>
      </c>
      <c r="F6" t="s">
        <v>2291</v>
      </c>
    </row>
    <row r="7" spans="2:6" x14ac:dyDescent="0.35">
      <c r="B7" t="s">
        <v>92</v>
      </c>
      <c r="D7" t="s">
        <v>2292</v>
      </c>
      <c r="F7" t="s">
        <v>2293</v>
      </c>
    </row>
    <row r="8" spans="2:6" x14ac:dyDescent="0.35">
      <c r="D8" t="s">
        <v>2294</v>
      </c>
      <c r="F8" t="s">
        <v>2295</v>
      </c>
    </row>
    <row r="9" spans="2:6" x14ac:dyDescent="0.35">
      <c r="D9" t="s">
        <v>2296</v>
      </c>
      <c r="F9" t="s">
        <v>2297</v>
      </c>
    </row>
    <row r="10" spans="2:6" x14ac:dyDescent="0.35">
      <c r="D10" t="s">
        <v>2298</v>
      </c>
      <c r="F10" t="s">
        <v>2299</v>
      </c>
    </row>
    <row r="11" spans="2:6" x14ac:dyDescent="0.35">
      <c r="D11" t="s">
        <v>2300</v>
      </c>
      <c r="F11" t="s">
        <v>2301</v>
      </c>
    </row>
    <row r="12" spans="2:6" x14ac:dyDescent="0.35">
      <c r="D12" t="s">
        <v>2302</v>
      </c>
      <c r="F12" t="s">
        <v>2303</v>
      </c>
    </row>
    <row r="13" spans="2:6" x14ac:dyDescent="0.35">
      <c r="D13" t="s">
        <v>2304</v>
      </c>
      <c r="F13" t="s">
        <v>2305</v>
      </c>
    </row>
    <row r="14" spans="2:6" x14ac:dyDescent="0.35">
      <c r="D14" t="s">
        <v>2306</v>
      </c>
      <c r="F14" t="s">
        <v>2307</v>
      </c>
    </row>
    <row r="15" spans="2:6" x14ac:dyDescent="0.35">
      <c r="D15" t="s">
        <v>2308</v>
      </c>
      <c r="F15" t="s">
        <v>2309</v>
      </c>
    </row>
    <row r="16" spans="2:6" x14ac:dyDescent="0.35">
      <c r="D16" t="s">
        <v>2310</v>
      </c>
      <c r="F16" t="s">
        <v>94</v>
      </c>
    </row>
    <row r="17" spans="4:6" x14ac:dyDescent="0.35">
      <c r="D17" t="s">
        <v>2311</v>
      </c>
      <c r="F17" t="s">
        <v>2312</v>
      </c>
    </row>
    <row r="18" spans="4:6" x14ac:dyDescent="0.35">
      <c r="D18" t="s">
        <v>2313</v>
      </c>
      <c r="F18" t="s">
        <v>2314</v>
      </c>
    </row>
    <row r="19" spans="4:6" x14ac:dyDescent="0.35">
      <c r="D19" t="s">
        <v>2315</v>
      </c>
      <c r="F19" t="s">
        <v>2316</v>
      </c>
    </row>
    <row r="20" spans="4:6" x14ac:dyDescent="0.35">
      <c r="D20" t="s">
        <v>2317</v>
      </c>
      <c r="F20" t="s">
        <v>2318</v>
      </c>
    </row>
    <row r="21" spans="4:6" x14ac:dyDescent="0.35">
      <c r="D21" t="s">
        <v>93</v>
      </c>
      <c r="F21" t="s">
        <v>2319</v>
      </c>
    </row>
    <row r="22" spans="4:6" x14ac:dyDescent="0.35">
      <c r="D22" t="s">
        <v>2320</v>
      </c>
      <c r="F22" t="s">
        <v>2321</v>
      </c>
    </row>
    <row r="23" spans="4:6" x14ac:dyDescent="0.35">
      <c r="D23" t="s">
        <v>2322</v>
      </c>
      <c r="F23" t="s">
        <v>2323</v>
      </c>
    </row>
    <row r="24" spans="4:6" x14ac:dyDescent="0.35">
      <c r="D24" t="s">
        <v>2324</v>
      </c>
      <c r="F24" t="s">
        <v>2325</v>
      </c>
    </row>
    <row r="25" spans="4:6" x14ac:dyDescent="0.35">
      <c r="D25" t="s">
        <v>2326</v>
      </c>
      <c r="F25" t="s">
        <v>2327</v>
      </c>
    </row>
    <row r="26" spans="4:6" x14ac:dyDescent="0.35">
      <c r="D26" t="s">
        <v>2328</v>
      </c>
    </row>
    <row r="27" spans="4:6" x14ac:dyDescent="0.35">
      <c r="D27" t="s">
        <v>2329</v>
      </c>
    </row>
    <row r="28" spans="4:6" x14ac:dyDescent="0.35">
      <c r="D28" t="s">
        <v>2330</v>
      </c>
    </row>
    <row r="29" spans="4:6" x14ac:dyDescent="0.35">
      <c r="D29" t="s">
        <v>2331</v>
      </c>
    </row>
    <row r="30" spans="4:6" x14ac:dyDescent="0.35">
      <c r="D30" t="s">
        <v>2332</v>
      </c>
    </row>
    <row r="31" spans="4:6" x14ac:dyDescent="0.35">
      <c r="D31" t="s">
        <v>2333</v>
      </c>
    </row>
    <row r="32" spans="4:6" x14ac:dyDescent="0.35">
      <c r="D32" t="s">
        <v>2334</v>
      </c>
    </row>
    <row r="33" spans="4:4" x14ac:dyDescent="0.35">
      <c r="D33" t="s">
        <v>2335</v>
      </c>
    </row>
    <row r="34" spans="4:4" x14ac:dyDescent="0.35">
      <c r="D34" t="s">
        <v>2336</v>
      </c>
    </row>
    <row r="35" spans="4:4" x14ac:dyDescent="0.35">
      <c r="D35" t="s">
        <v>2337</v>
      </c>
    </row>
    <row r="36" spans="4:4" x14ac:dyDescent="0.35">
      <c r="D36" t="s">
        <v>2338</v>
      </c>
    </row>
    <row r="37" spans="4:4" x14ac:dyDescent="0.35">
      <c r="D37" t="s">
        <v>2339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x14ac:dyDescent="0.35">
      <c r="C1" s="4" t="s">
        <v>2340</v>
      </c>
      <c r="H1" s="4" t="s">
        <v>2341</v>
      </c>
    </row>
    <row r="3" spans="3:9" x14ac:dyDescent="0.35">
      <c r="C3" t="s">
        <v>2342</v>
      </c>
      <c r="H3" t="s">
        <v>2342</v>
      </c>
      <c r="I3" t="str">
        <f>IF(H3=C3,"VERDADERO","FALSO")</f>
        <v>VERDADERO</v>
      </c>
    </row>
    <row r="4" spans="3:9" x14ac:dyDescent="0.35">
      <c r="C4" t="s">
        <v>2343</v>
      </c>
      <c r="H4" t="s">
        <v>2343</v>
      </c>
      <c r="I4" t="str">
        <f t="shared" ref="I4:I17" si="0">IF(H4=C4,"VERDADERO","FALSO")</f>
        <v>VERDADERO</v>
      </c>
    </row>
    <row r="5" spans="3:9" x14ac:dyDescent="0.35">
      <c r="C5" t="s">
        <v>2344</v>
      </c>
      <c r="H5" t="s">
        <v>2344</v>
      </c>
      <c r="I5" t="str">
        <f t="shared" si="0"/>
        <v>VERDADERO</v>
      </c>
    </row>
    <row r="6" spans="3:9" x14ac:dyDescent="0.35">
      <c r="C6" t="s">
        <v>2345</v>
      </c>
      <c r="H6" t="s">
        <v>2345</v>
      </c>
      <c r="I6" t="str">
        <f t="shared" si="0"/>
        <v>VERDADERO</v>
      </c>
    </row>
    <row r="7" spans="3:9" x14ac:dyDescent="0.35">
      <c r="C7" t="s">
        <v>2346</v>
      </c>
      <c r="H7" t="s">
        <v>2346</v>
      </c>
      <c r="I7" t="str">
        <f t="shared" si="0"/>
        <v>VERDADERO</v>
      </c>
    </row>
    <row r="8" spans="3:9" x14ac:dyDescent="0.35">
      <c r="C8" t="s">
        <v>2347</v>
      </c>
      <c r="H8" t="s">
        <v>2347</v>
      </c>
      <c r="I8" t="str">
        <f t="shared" si="0"/>
        <v>VERDADERO</v>
      </c>
    </row>
    <row r="9" spans="3:9" x14ac:dyDescent="0.35">
      <c r="C9" t="s">
        <v>2348</v>
      </c>
      <c r="H9" t="s">
        <v>2348</v>
      </c>
      <c r="I9" t="str">
        <f t="shared" si="0"/>
        <v>VERDADERO</v>
      </c>
    </row>
    <row r="10" spans="3:9" x14ac:dyDescent="0.35">
      <c r="C10" t="s">
        <v>2349</v>
      </c>
      <c r="H10" t="s">
        <v>2349</v>
      </c>
      <c r="I10" t="str">
        <f t="shared" si="0"/>
        <v>VERDADERO</v>
      </c>
    </row>
    <row r="11" spans="3:9" x14ac:dyDescent="0.35">
      <c r="C11" t="s">
        <v>2350</v>
      </c>
      <c r="H11" t="s">
        <v>2350</v>
      </c>
      <c r="I11" t="str">
        <f t="shared" si="0"/>
        <v>VERDADERO</v>
      </c>
    </row>
    <row r="12" spans="3:9" x14ac:dyDescent="0.35">
      <c r="C12" t="s">
        <v>2351</v>
      </c>
      <c r="H12" t="s">
        <v>2351</v>
      </c>
      <c r="I12" t="str">
        <f t="shared" si="0"/>
        <v>VERDADERO</v>
      </c>
    </row>
    <row r="13" spans="3:9" x14ac:dyDescent="0.35">
      <c r="C13" t="s">
        <v>2352</v>
      </c>
      <c r="H13" t="s">
        <v>2352</v>
      </c>
      <c r="I13" t="str">
        <f t="shared" si="0"/>
        <v>VERDADERO</v>
      </c>
    </row>
    <row r="14" spans="3:9" x14ac:dyDescent="0.35">
      <c r="C14" t="s">
        <v>2353</v>
      </c>
      <c r="H14" t="s">
        <v>2353</v>
      </c>
      <c r="I14" t="str">
        <f t="shared" si="0"/>
        <v>VERDADERO</v>
      </c>
    </row>
    <row r="15" spans="3:9" x14ac:dyDescent="0.35">
      <c r="C15" t="s">
        <v>2354</v>
      </c>
      <c r="H15" t="s">
        <v>2354</v>
      </c>
      <c r="I15" t="str">
        <f t="shared" si="0"/>
        <v>VERDADERO</v>
      </c>
    </row>
    <row r="16" spans="3:9" x14ac:dyDescent="0.35">
      <c r="C16" t="s">
        <v>2355</v>
      </c>
      <c r="H16" t="s">
        <v>2355</v>
      </c>
      <c r="I16" t="str">
        <f t="shared" si="0"/>
        <v>VERDADERO</v>
      </c>
    </row>
    <row r="17" spans="3:9" x14ac:dyDescent="0.35">
      <c r="C17" t="s">
        <v>2356</v>
      </c>
      <c r="H17" t="s">
        <v>2356</v>
      </c>
      <c r="I17" t="str">
        <f t="shared" si="0"/>
        <v>VERDADERO</v>
      </c>
    </row>
    <row r="18" spans="3:9" x14ac:dyDescent="0.35">
      <c r="C18" t="s">
        <v>2357</v>
      </c>
      <c r="H18" t="s">
        <v>2358</v>
      </c>
    </row>
    <row r="19" spans="3:9" x14ac:dyDescent="0.35">
      <c r="C19" t="s">
        <v>2359</v>
      </c>
      <c r="H19" t="s">
        <v>2360</v>
      </c>
    </row>
    <row r="20" spans="3:9" x14ac:dyDescent="0.35">
      <c r="C20" t="s">
        <v>2361</v>
      </c>
      <c r="H20" t="s">
        <v>2362</v>
      </c>
    </row>
    <row r="21" spans="3:9" x14ac:dyDescent="0.35">
      <c r="C21" t="s">
        <v>2363</v>
      </c>
      <c r="H21" t="s">
        <v>2364</v>
      </c>
    </row>
    <row r="22" spans="3:9" x14ac:dyDescent="0.35">
      <c r="C22" t="s">
        <v>2365</v>
      </c>
      <c r="H22" t="s">
        <v>2366</v>
      </c>
    </row>
    <row r="23" spans="3:9" x14ac:dyDescent="0.35">
      <c r="C23" t="s">
        <v>2367</v>
      </c>
      <c r="H23" t="s">
        <v>2368</v>
      </c>
    </row>
    <row r="24" spans="3:9" x14ac:dyDescent="0.35">
      <c r="C24" t="s">
        <v>2369</v>
      </c>
      <c r="H24" t="s">
        <v>2370</v>
      </c>
    </row>
    <row r="25" spans="3:9" x14ac:dyDescent="0.35">
      <c r="C25" t="s">
        <v>2371</v>
      </c>
      <c r="H25" t="s">
        <v>2372</v>
      </c>
    </row>
    <row r="26" spans="3:9" x14ac:dyDescent="0.35">
      <c r="C26" s="6" t="s">
        <v>2373</v>
      </c>
      <c r="D26" s="6"/>
      <c r="E26" s="6"/>
      <c r="F26" s="6"/>
      <c r="G26" s="6"/>
      <c r="H26" t="s">
        <v>2374</v>
      </c>
    </row>
    <row r="27" spans="3:9" x14ac:dyDescent="0.35">
      <c r="C27" s="6" t="s">
        <v>2375</v>
      </c>
      <c r="D27" s="6"/>
      <c r="E27" s="6"/>
      <c r="F27" s="6"/>
      <c r="G27" s="6"/>
      <c r="H27" t="s">
        <v>2357</v>
      </c>
    </row>
    <row r="28" spans="3:9" x14ac:dyDescent="0.35">
      <c r="C28" s="6" t="s">
        <v>2376</v>
      </c>
      <c r="D28" s="6"/>
      <c r="E28" s="6"/>
      <c r="F28" s="6"/>
      <c r="G28" s="6"/>
      <c r="H28" t="s">
        <v>2359</v>
      </c>
    </row>
    <row r="29" spans="3:9" x14ac:dyDescent="0.35">
      <c r="C29" s="6" t="s">
        <v>2377</v>
      </c>
      <c r="D29" s="6"/>
      <c r="E29" s="6"/>
      <c r="F29" s="6"/>
      <c r="G29" s="6"/>
      <c r="H29" t="s">
        <v>2361</v>
      </c>
    </row>
    <row r="30" spans="3:9" x14ac:dyDescent="0.35">
      <c r="C30" s="6" t="s">
        <v>2378</v>
      </c>
      <c r="D30" s="6"/>
      <c r="E30" s="6"/>
      <c r="F30" s="6"/>
      <c r="G30" s="6"/>
      <c r="H30" t="s">
        <v>2363</v>
      </c>
    </row>
    <row r="31" spans="3:9" x14ac:dyDescent="0.35">
      <c r="C31" s="6" t="s">
        <v>2379</v>
      </c>
      <c r="D31" s="6"/>
      <c r="E31" s="6"/>
      <c r="F31" s="6"/>
      <c r="G31" s="6"/>
      <c r="H31" t="s">
        <v>2365</v>
      </c>
    </row>
    <row r="32" spans="3:9" x14ac:dyDescent="0.35">
      <c r="C32" s="6" t="s">
        <v>2380</v>
      </c>
      <c r="D32" s="6"/>
      <c r="E32" s="6"/>
      <c r="F32" s="6"/>
      <c r="G32" s="6"/>
      <c r="H32" t="s">
        <v>2367</v>
      </c>
    </row>
    <row r="33" spans="3:8" x14ac:dyDescent="0.35">
      <c r="C33" s="6" t="s">
        <v>2381</v>
      </c>
      <c r="D33" s="6"/>
      <c r="E33" s="6"/>
      <c r="F33" s="6"/>
      <c r="G33" s="6"/>
      <c r="H33" t="s">
        <v>2369</v>
      </c>
    </row>
    <row r="34" spans="3:8" x14ac:dyDescent="0.35">
      <c r="C34" s="6" t="s">
        <v>2382</v>
      </c>
      <c r="D34" s="6"/>
      <c r="E34" s="6"/>
      <c r="F34" s="6"/>
      <c r="G34" s="6"/>
      <c r="H34" t="s">
        <v>2371</v>
      </c>
    </row>
    <row r="35" spans="3:8" x14ac:dyDescent="0.35">
      <c r="C35" s="6" t="s">
        <v>2383</v>
      </c>
      <c r="D35" s="6"/>
      <c r="E35" s="6"/>
      <c r="F35" s="6"/>
      <c r="G35" s="6"/>
      <c r="H35" t="s">
        <v>2384</v>
      </c>
    </row>
    <row r="36" spans="3:8" x14ac:dyDescent="0.35">
      <c r="C36" s="6" t="s">
        <v>2385</v>
      </c>
      <c r="D36" s="6"/>
      <c r="E36" s="6"/>
      <c r="F36" s="6"/>
      <c r="G36" s="6"/>
      <c r="H36" t="s">
        <v>2386</v>
      </c>
    </row>
    <row r="37" spans="3:8" x14ac:dyDescent="0.35">
      <c r="H37" t="s">
        <v>2387</v>
      </c>
    </row>
    <row r="38" spans="3:8" x14ac:dyDescent="0.35">
      <c r="H38" t="s">
        <v>2388</v>
      </c>
    </row>
    <row r="39" spans="3:8" x14ac:dyDescent="0.35">
      <c r="H39" t="s">
        <v>2389</v>
      </c>
    </row>
    <row r="40" spans="3:8" x14ac:dyDescent="0.35">
      <c r="C40" t="s">
        <v>2390</v>
      </c>
      <c r="H40" t="s">
        <v>2391</v>
      </c>
    </row>
    <row r="41" spans="3:8" x14ac:dyDescent="0.35">
      <c r="C41" t="s">
        <v>2392</v>
      </c>
      <c r="H41" t="s">
        <v>2393</v>
      </c>
    </row>
    <row r="42" spans="3:8" x14ac:dyDescent="0.35">
      <c r="C42" t="s">
        <v>2394</v>
      </c>
      <c r="H42" t="s">
        <v>2395</v>
      </c>
    </row>
    <row r="43" spans="3:8" x14ac:dyDescent="0.35">
      <c r="C43" t="s">
        <v>2396</v>
      </c>
      <c r="H43" t="s">
        <v>2397</v>
      </c>
    </row>
    <row r="44" spans="3:8" x14ac:dyDescent="0.35">
      <c r="C44" t="s">
        <v>2398</v>
      </c>
      <c r="H44" t="s">
        <v>2399</v>
      </c>
    </row>
    <row r="45" spans="3:8" x14ac:dyDescent="0.35">
      <c r="C45" t="s">
        <v>2400</v>
      </c>
      <c r="H45" t="s">
        <v>2401</v>
      </c>
    </row>
    <row r="46" spans="3:8" x14ac:dyDescent="0.35">
      <c r="C46" t="s">
        <v>2402</v>
      </c>
      <c r="H46" t="s">
        <v>2403</v>
      </c>
    </row>
    <row r="47" spans="3:8" x14ac:dyDescent="0.35">
      <c r="C47" t="s">
        <v>2404</v>
      </c>
      <c r="H47" t="s">
        <v>2405</v>
      </c>
    </row>
    <row r="48" spans="3:8" x14ac:dyDescent="0.35">
      <c r="C48" t="s">
        <v>2406</v>
      </c>
      <c r="H48" t="s">
        <v>2407</v>
      </c>
    </row>
    <row r="49" spans="3:9" x14ac:dyDescent="0.35">
      <c r="C49" t="s">
        <v>2408</v>
      </c>
      <c r="H49" t="s">
        <v>2390</v>
      </c>
    </row>
    <row r="50" spans="3:9" x14ac:dyDescent="0.35">
      <c r="C50" t="s">
        <v>2409</v>
      </c>
      <c r="H50" t="s">
        <v>2392</v>
      </c>
    </row>
    <row r="51" spans="3:9" x14ac:dyDescent="0.35">
      <c r="C51" t="s">
        <v>2410</v>
      </c>
      <c r="H51" t="s">
        <v>2394</v>
      </c>
    </row>
    <row r="52" spans="3:9" x14ac:dyDescent="0.35">
      <c r="C52" t="s">
        <v>2411</v>
      </c>
      <c r="H52" t="s">
        <v>2396</v>
      </c>
    </row>
    <row r="53" spans="3:9" x14ac:dyDescent="0.35">
      <c r="C53" t="s">
        <v>2412</v>
      </c>
      <c r="H53" t="s">
        <v>2398</v>
      </c>
    </row>
    <row r="54" spans="3:9" x14ac:dyDescent="0.35">
      <c r="C54" t="s">
        <v>2413</v>
      </c>
      <c r="H54" t="s">
        <v>2400</v>
      </c>
    </row>
    <row r="55" spans="3:9" ht="15.75" customHeight="1" x14ac:dyDescent="0.35">
      <c r="H55" t="s">
        <v>2402</v>
      </c>
    </row>
    <row r="56" spans="3:9" x14ac:dyDescent="0.35">
      <c r="H56" t="s">
        <v>2404</v>
      </c>
    </row>
    <row r="57" spans="3:9" x14ac:dyDescent="0.35">
      <c r="H57" t="s">
        <v>2406</v>
      </c>
      <c r="I57" t="e">
        <f>IF(H18=#REF!,"VERDADERO","FALSO")</f>
        <v>#REF!</v>
      </c>
    </row>
    <row r="58" spans="3:9" x14ac:dyDescent="0.35">
      <c r="H58" t="s">
        <v>2408</v>
      </c>
      <c r="I58" t="e">
        <f>IF(H19=#REF!,"VERDADERO","FALSO")</f>
        <v>#REF!</v>
      </c>
    </row>
    <row r="59" spans="3:9" x14ac:dyDescent="0.35">
      <c r="H59" t="s">
        <v>2409</v>
      </c>
      <c r="I59" t="e">
        <f>IF(H20=#REF!,"VERDADERO","FALSO")</f>
        <v>#REF!</v>
      </c>
    </row>
    <row r="60" spans="3:9" x14ac:dyDescent="0.35">
      <c r="H60" t="s">
        <v>2410</v>
      </c>
      <c r="I60" t="e">
        <f>IF(H21=#REF!,"VERDADERO","FALSO")</f>
        <v>#REF!</v>
      </c>
    </row>
    <row r="61" spans="3:9" x14ac:dyDescent="0.35">
      <c r="H61" t="s">
        <v>2411</v>
      </c>
      <c r="I61" t="e">
        <f>IF(H22=#REF!,"VERDADERO","FALSO")</f>
        <v>#REF!</v>
      </c>
    </row>
    <row r="62" spans="3:9" x14ac:dyDescent="0.35">
      <c r="H62" t="s">
        <v>2412</v>
      </c>
      <c r="I62" t="e">
        <f>IF(H23=#REF!,"VERDADERO","FALSO")</f>
        <v>#REF!</v>
      </c>
    </row>
    <row r="63" spans="3:9" x14ac:dyDescent="0.35">
      <c r="H63" t="s">
        <v>2413</v>
      </c>
      <c r="I63" t="e">
        <f>IF(H24=#REF!,"VERDADERO","FALSO")</f>
        <v>#REF!</v>
      </c>
    </row>
    <row r="64" spans="3:9" x14ac:dyDescent="0.35">
      <c r="H64" t="s">
        <v>2414</v>
      </c>
      <c r="I64" t="e">
        <f>IF(H25=#REF!,"VERDADERO","FALSO")</f>
        <v>#REF!</v>
      </c>
    </row>
    <row r="65" spans="8:9" x14ac:dyDescent="0.35">
      <c r="H65" t="s">
        <v>2415</v>
      </c>
      <c r="I65" t="e">
        <f>IF(H26=#REF!,"VERDADERO","FALSO")</f>
        <v>#REF!</v>
      </c>
    </row>
    <row r="66" spans="8:9" x14ac:dyDescent="0.35">
      <c r="H66" t="s">
        <v>2416</v>
      </c>
      <c r="I66" t="str">
        <f t="shared" ref="I66:I103" si="1">IF(H27=C18,"VERDADERO","FALSO")</f>
        <v>VERDADERO</v>
      </c>
    </row>
    <row r="67" spans="8:9" x14ac:dyDescent="0.35">
      <c r="H67" t="s">
        <v>2417</v>
      </c>
      <c r="I67" t="str">
        <f t="shared" si="1"/>
        <v>VERDADERO</v>
      </c>
    </row>
    <row r="68" spans="8:9" x14ac:dyDescent="0.35">
      <c r="H68" t="s">
        <v>2418</v>
      </c>
      <c r="I68" t="str">
        <f t="shared" si="1"/>
        <v>VERDADERO</v>
      </c>
    </row>
    <row r="69" spans="8:9" x14ac:dyDescent="0.35">
      <c r="H69" t="s">
        <v>2419</v>
      </c>
      <c r="I69" t="str">
        <f t="shared" si="1"/>
        <v>VERDADERO</v>
      </c>
    </row>
    <row r="70" spans="8:9" x14ac:dyDescent="0.35">
      <c r="H70" t="s">
        <v>2420</v>
      </c>
      <c r="I70" t="str">
        <f t="shared" si="1"/>
        <v>VERDADERO</v>
      </c>
    </row>
    <row r="71" spans="8:9" x14ac:dyDescent="0.35">
      <c r="H71" t="s">
        <v>2421</v>
      </c>
      <c r="I71" t="str">
        <f t="shared" si="1"/>
        <v>VERDADERO</v>
      </c>
    </row>
    <row r="72" spans="8:9" x14ac:dyDescent="0.35">
      <c r="H72" t="s">
        <v>2422</v>
      </c>
      <c r="I72" t="str">
        <f t="shared" si="1"/>
        <v>VERDADERO</v>
      </c>
    </row>
    <row r="73" spans="8:9" x14ac:dyDescent="0.35">
      <c r="H73" t="s">
        <v>2423</v>
      </c>
      <c r="I73" t="str">
        <f t="shared" si="1"/>
        <v>VERDADERO</v>
      </c>
    </row>
    <row r="74" spans="8:9" x14ac:dyDescent="0.35">
      <c r="H74" t="s">
        <v>2424</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7265625" bestFit="1" customWidth="1"/>
    <col min="2" max="2" width="9.26953125" bestFit="1" customWidth="1"/>
  </cols>
  <sheetData>
    <row r="1" spans="1:2" x14ac:dyDescent="0.35">
      <c r="A1" s="1" t="s">
        <v>76</v>
      </c>
      <c r="B1" t="s">
        <v>2425</v>
      </c>
    </row>
    <row r="3" spans="1:2" x14ac:dyDescent="0.35">
      <c r="A3" s="1" t="s">
        <v>0</v>
      </c>
    </row>
    <row r="4" spans="1:2" x14ac:dyDescent="0.35">
      <c r="A4" s="2" t="s">
        <v>54</v>
      </c>
    </row>
    <row r="5" spans="1:2" x14ac:dyDescent="0.35">
      <c r="A5" s="2" t="s">
        <v>2426</v>
      </c>
    </row>
    <row r="6" spans="1:2" x14ac:dyDescent="0.35">
      <c r="A6" s="2" t="s">
        <v>23</v>
      </c>
    </row>
    <row r="7" spans="1:2" x14ac:dyDescent="0.35">
      <c r="A7" s="2" t="s">
        <v>2427</v>
      </c>
    </row>
    <row r="8" spans="1:2" x14ac:dyDescent="0.35">
      <c r="A8" s="2" t="s">
        <v>2428</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153</v>
      </c>
    </row>
    <row r="16" spans="1:2" x14ac:dyDescent="0.35">
      <c r="A16" s="2" t="s">
        <v>47</v>
      </c>
    </row>
    <row r="17" spans="1:1" x14ac:dyDescent="0.35">
      <c r="A17" s="2" t="s">
        <v>48</v>
      </c>
    </row>
    <row r="18" spans="1:1" x14ac:dyDescent="0.35">
      <c r="A18" s="2" t="s">
        <v>2429</v>
      </c>
    </row>
    <row r="19" spans="1:1" x14ac:dyDescent="0.35">
      <c r="A19" s="2" t="s">
        <v>5</v>
      </c>
    </row>
    <row r="20" spans="1:1" x14ac:dyDescent="0.35">
      <c r="A20" s="2" t="s">
        <v>6</v>
      </c>
    </row>
    <row r="21" spans="1:1" x14ac:dyDescent="0.35">
      <c r="A21" s="2" t="s">
        <v>7</v>
      </c>
    </row>
    <row r="22" spans="1:1" x14ac:dyDescent="0.35">
      <c r="A22" s="2" t="s">
        <v>2430</v>
      </c>
    </row>
    <row r="23" spans="1:1" x14ac:dyDescent="0.35">
      <c r="A23" s="2" t="s">
        <v>8</v>
      </c>
    </row>
    <row r="24" spans="1:1" x14ac:dyDescent="0.35">
      <c r="A24" s="2" t="s">
        <v>9</v>
      </c>
    </row>
    <row r="25" spans="1:1" x14ac:dyDescent="0.35">
      <c r="A25" s="2" t="s">
        <v>11</v>
      </c>
    </row>
    <row r="26" spans="1:1" x14ac:dyDescent="0.35">
      <c r="A26" s="2" t="s">
        <v>2431</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2432</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26953125" customWidth="1"/>
    <col min="2" max="2" width="58.1796875" customWidth="1"/>
  </cols>
  <sheetData>
    <row r="1" spans="1:10" x14ac:dyDescent="0.35">
      <c r="A1" t="s">
        <v>2433</v>
      </c>
    </row>
    <row r="2" spans="1:10" x14ac:dyDescent="0.35">
      <c r="A2" t="s">
        <v>2434</v>
      </c>
    </row>
    <row r="3" spans="1:10" x14ac:dyDescent="0.35">
      <c r="A3" t="s">
        <v>2435</v>
      </c>
    </row>
    <row r="6" spans="1:10" x14ac:dyDescent="0.35">
      <c r="B6" s="4" t="s">
        <v>2436</v>
      </c>
    </row>
    <row r="7" spans="1:10" x14ac:dyDescent="0.35">
      <c r="B7" s="4" t="s">
        <v>2437</v>
      </c>
    </row>
    <row r="8" spans="1:10" x14ac:dyDescent="0.35">
      <c r="B8" s="4" t="s">
        <v>2438</v>
      </c>
      <c r="F8">
        <f>162-329</f>
        <v>-167</v>
      </c>
      <c r="G8">
        <f>F8/2</f>
        <v>-83.5</v>
      </c>
    </row>
    <row r="9" spans="1:10" x14ac:dyDescent="0.35">
      <c r="B9" s="4" t="s">
        <v>2439</v>
      </c>
      <c r="G9">
        <f>G8/2</f>
        <v>-41.75</v>
      </c>
      <c r="J9">
        <f>84/4</f>
        <v>21</v>
      </c>
    </row>
    <row r="10" spans="1:10" x14ac:dyDescent="0.35">
      <c r="B10" s="4" t="s">
        <v>2440</v>
      </c>
      <c r="I10">
        <f>172/4</f>
        <v>43</v>
      </c>
    </row>
    <row r="11" spans="1:10" x14ac:dyDescent="0.35">
      <c r="B11" s="4" t="s">
        <v>2441</v>
      </c>
    </row>
    <row r="12" spans="1:10" x14ac:dyDescent="0.35">
      <c r="B12" s="4" t="s">
        <v>2442</v>
      </c>
    </row>
    <row r="13" spans="1:10" x14ac:dyDescent="0.35">
      <c r="B13" s="4" t="s">
        <v>2443</v>
      </c>
    </row>
    <row r="14" spans="1:10" x14ac:dyDescent="0.35">
      <c r="B14" s="4" t="s">
        <v>2444</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6ED2DB-B21E-48AF-820B-AD67AE049920}"/>
</file>

<file path=customXml/itemProps2.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customXml/itemProps3.xml><?xml version="1.0" encoding="utf-8"?>
<ds:datastoreItem xmlns:ds="http://schemas.openxmlformats.org/officeDocument/2006/customXml" ds:itemID="{87B14A57-316F-4CF2-B636-3D8B4A9C0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L-MI-MRE-DICT</vt:lpstr>
      <vt:lpstr>Tablas</vt:lpstr>
      <vt:lpstr>Nombre del Anexo</vt:lpstr>
      <vt:lpstr>Tabla</vt:lpstr>
      <vt:lpstr>Hoja3</vt:lpstr>
      <vt:lpstr>'L-MI-MRE-DICT'!Área_de_impresión</vt:lpstr>
      <vt:lpstr>'L-MI-MRE-DICT'!Títulos_a_imprimir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HERNANDEZ CARDENAS CARLOS FERNANDO</cp:lastModifiedBy>
  <cp:revision/>
  <dcterms:created xsi:type="dcterms:W3CDTF">2019-04-05T16:32:42Z</dcterms:created>
  <dcterms:modified xsi:type="dcterms:W3CDTF">2025-09-19T17:15:55Z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358824300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