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15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joaquin_adame_ine_mx/Documents/DPS/2025/SEGUIMIENTO/COE/20251030/Difusión del EMPC 2024/"/>
    </mc:Choice>
  </mc:AlternateContent>
  <xr:revisionPtr revIDLastSave="440" documentId="8_{4D543398-3DB3-4A03-960C-6CA12614EE45}" xr6:coauthVersionLast="47" xr6:coauthVersionMax="47" xr10:uidLastSave="{25B7D522-9AF3-48F0-A17E-BD58B9831D85}"/>
  <bookViews>
    <workbookView xWindow="-120" yWindow="-120" windowWidth="29040" windowHeight="15720" xr2:uid="{F514DA3D-4767-47BD-A3C5-B7575853AD1D}"/>
  </bookViews>
  <sheets>
    <sheet name="CUADRO 1_X" sheetId="4" r:id="rId1"/>
    <sheet name="CUADRO 2_FB" sheetId="5" r:id="rId2"/>
    <sheet name="CUADRO 3_IG" sheetId="6" r:id="rId3"/>
  </sheets>
  <externalReferences>
    <externalReference r:id="rId4"/>
    <externalReference r:id="rId5"/>
    <externalReference r:id="rId6"/>
    <externalReference r:id="rId7"/>
  </externalReferences>
  <definedNames>
    <definedName name="aaa">'[1]00CAPSUR'!#REF!</definedName>
    <definedName name="aaaaa">#REF!</definedName>
    <definedName name="aaaaaaaaaaa">#REF!</definedName>
    <definedName name="_xlnm.Print_Area" localSheetId="0">'CUADRO 1_X'!$A$2:$G$66</definedName>
    <definedName name="_xlnm.Print_Area" localSheetId="1">'CUADRO 2_FB'!$A$2:$H$54</definedName>
    <definedName name="_xlnm.Print_Area" localSheetId="2">'CUADRO 3_IG'!$A$2:$K$25</definedName>
    <definedName name="_xlnm.Database">'[1]00CAPSUR'!#REF!</definedName>
    <definedName name="bbb">'[1]00CAPSUR'!#REF!</definedName>
    <definedName name="Buscar_duplicados_por_MORENA">#REF!</definedName>
    <definedName name="Buscar_duplicados_por_NA">#REF!</definedName>
    <definedName name="Buscar_duplicados_por_PAN">#REF!</definedName>
    <definedName name="Buscar_duplicados_por_PES">#REF!</definedName>
    <definedName name="Buscar_duplicados_por_PRD">#REF!</definedName>
    <definedName name="Buscar_duplicados_por_PRI">#REF!</definedName>
    <definedName name="Buscar_duplicados_por_PT">#REF!</definedName>
    <definedName name="Buscar_duplicados_por_PVEM">#REF!</definedName>
    <definedName name="Estados">[2]Catalogo!$B$311:$B$342</definedName>
    <definedName name="GUA1DDMM_COLIMA_Lista">#REF!</definedName>
    <definedName name="movtos94_02">[3]Datos_semana!$B$1:$L$427</definedName>
    <definedName name="por">#REF!</definedName>
    <definedName name="propuesta">'[4]prop gráficas'!$A$7:$K$96</definedName>
    <definedName name="simple">'[1]00CAPSUR'!#REF!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6" l="1"/>
  <c r="H9" i="6"/>
  <c r="I9" i="6"/>
  <c r="J9" i="6"/>
  <c r="K9" i="6"/>
  <c r="F9" i="6"/>
  <c r="A13" i="6"/>
  <c r="A14" i="6" s="1"/>
  <c r="A15" i="6" s="1"/>
  <c r="A16" i="6" s="1"/>
  <c r="A17" i="6" s="1"/>
  <c r="A18" i="6" s="1"/>
  <c r="A19" i="6" s="1"/>
  <c r="H9" i="5"/>
  <c r="G9" i="5"/>
  <c r="F9" i="5"/>
  <c r="G9" i="4"/>
  <c r="H9" i="4"/>
  <c r="F9" i="4"/>
  <c r="A12" i="6"/>
  <c r="A12" i="5"/>
  <c r="A13" i="5" s="1"/>
  <c r="A14" i="5" s="1"/>
  <c r="A15" i="5" s="1"/>
  <c r="A16" i="5" s="1"/>
  <c r="A12" i="4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17" i="5" l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48" i="5" s="1"/>
</calcChain>
</file>

<file path=xl/sharedStrings.xml><?xml version="1.0" encoding="utf-8"?>
<sst xmlns="http://schemas.openxmlformats.org/spreadsheetml/2006/main" count="296" uniqueCount="198">
  <si>
    <t>Cuadro 1</t>
  </si>
  <si>
    <t>NACIONAL: publicaciones en la cuenta de X de @INEMexico</t>
  </si>
  <si>
    <t>Fecha de elaboración: 6 de octubre de 2025.</t>
  </si>
  <si>
    <t>No.</t>
  </si>
  <si>
    <t>Fecha de publicación</t>
  </si>
  <si>
    <t>Texto del post</t>
  </si>
  <si>
    <t>Enlace</t>
  </si>
  <si>
    <t>Reacciones</t>
  </si>
  <si>
    <t>Impresiones</t>
  </si>
  <si>
    <t>Interacciones</t>
  </si>
  <si>
    <t>Reproducciones</t>
  </si>
  <si>
    <t>--</t>
  </si>
  <si>
    <t>📊 En el estudio muestral de participación ciudadana de las #Elecciones2024MX que realizó el @INEMexico encontrarás información relevante respecto a los índices de participación por rango de edad en los procesos electorales federales y locales. ¡Consúltalo! 📄 https://t.co/Jb0q5mHjm4</t>
  </si>
  <si>
    <t>https://x.com/INEMexico/status/1882200319024611561</t>
  </si>
  <si>
    <t>Conoce las entidades federativas con mayor índice de participación en las #Elecciones2024MX. 🗳️ ¡Te invitamos a consultar el estudio muestral de participación ciudadana! 👉🏼https://t.co/csGrY0D5bI https://t.co/0CvNDc1V18</t>
  </si>
  <si>
    <t>https://x.com/INEMexico/status/1882813610864386429</t>
  </si>
  <si>
    <t>🗳️ ¿Sabías que en las #Elecciones2024MX el grupo de edad con mayor participación fue de 60 a 79 años? Entérate de más información en el estudio muestral de participación ciudadana! 📄 ▶️ https://t.co/hEwulnud6s https://t.co/LRM63DRK4J</t>
  </si>
  <si>
    <t>https://x.com/INEMexico/status/1882926360617685100</t>
  </si>
  <si>
    <t>📌 Estos fueron los porcentajes de participación en las #Elecciones2024MX por grupos de edad. ¡Conoce más datos relevantes del estudio muestral de participación ciudadana aquí!👇🏼 📄 https://t.co/csGrY0D5bI https://t.co/jepaSBMUmD</t>
  </si>
  <si>
    <t>https://x.com/INEMexico/status/1883349148285411599</t>
  </si>
  <si>
    <t>📊 ¿Sabes cuáles fueron los porcentajes de participación por grupos de edad en las #Elecciones2024MX? Descubre todos los datos del estudio muestral de participación ciudadana. 👇 📄 https://t.co/csGrY0DD1g https://t.co/gQKLssFlsu</t>
  </si>
  <si>
    <t>https://x.com/INEMexico/status/1883547697489248284</t>
  </si>
  <si>
    <t>Conoce las entidades federativas con mayor índice de participación en las #Elecciones2024MX. 🗳️ ¡Te invitamos a consultar el estudio muestral de participación ciudadana! 👉🏼https://t.co/csGrY0D5bI https://t.co/GWEUoIVOQl</t>
  </si>
  <si>
    <t>https://x.com/INEMexico/status/1883968218437472314</t>
  </si>
  <si>
    <t>📊 ¿Sabes cuáles fueron los porcentajes de participación por grupos de edad en las #Elecciones2024MX? Descubre todos los datos del estudio muestral de participación ciudadana. 👇 📄 https://t.co/csGrY0DD1g https://t.co/MuNl8ivD2P</t>
  </si>
  <si>
    <t>https://x.com/INEMexico/status/1884270211412762815</t>
  </si>
  <si>
    <t>Conoce las entidades federativas con mayor índice de participación en las #Elecciones2024MX. 🗳️ ¡Te invitamos a consultar el estudio muestral de participación ciudadana! 👉🏼https://t.co/csGrY0DD1g https://t.co/0CZZKdtDuy</t>
  </si>
  <si>
    <t>https://x.com/INEMexico/status/1884300408908329273</t>
  </si>
  <si>
    <t>¿Sabes qué grupos de edad participaron más en las #Elecciones2024MX? Descúbrelo en el Estudio Muestral de Participación Ciudadana ðŸ—³ï¸ https://t.co/O7AxNIXgOF https://t.co/zst33fqk6q</t>
  </si>
  <si>
    <t>https://x.com/INEMexico/status/1939685361296257401</t>
  </si>
  <si>
    <t>Conoce las entidades federativas con mayor índice de participación en las #Elecciones2024MX. 🗳️ ¡Te invitamos a consultar el estudio muestral de participación ciudadana! 👉🏼https://t.co/csGrY0D5bI https://t.co/EY5hpDPNNL</t>
  </si>
  <si>
    <t>https://x.com/INEMexico/status/1885523466180284543</t>
  </si>
  <si>
    <t>📊 ¿Sabes cuáles fueron los porcentajes de participación por grupos de edad en las #Elecciones2024MX? Descubre todos los datos del estudio muestral de participación ciudadana. 👇 📄 https://t.co/hEwulnud6s https://t.co/py8hKM6orI</t>
  </si>
  <si>
    <t>https://x.com/INEMexico/status/1886450072486879724</t>
  </si>
  <si>
    <t>Conoce las entidades federativas con mayor índice de participación en las #Elecciones2024MX. 🗳️ ¡Te invitamos a consultar el estudio muestral de participación ciudadana! 👉🏼 https://t.co/hEwulnuKW0 https://t.co/YcSr0xkWWf</t>
  </si>
  <si>
    <t>https://x.com/INEMexico/status/1887684958728430047</t>
  </si>
  <si>
    <t>Conoce las entidades federativas con mayor índice de participación en las #Elecciones2024MX. 🗳️ ¡Te invitamos a consultar el estudio muestral de participación ciudadana! 👉🏼 https://t.co/mTYvcVanTY https://t.co/xELgjzW4Ke</t>
  </si>
  <si>
    <t>https://x.com/INEMexico/status/1889376102533177564</t>
  </si>
  <si>
    <t>Conoce las entidades federativas con mayor índice de participación en las #Elecciones2024MX. 🗳️ ¡Consulta el estudio muestral de participación ciudadana! 👉🏼 https://t.co/oD0sB07Z4x https://t.co/OAYLsydEKN</t>
  </si>
  <si>
    <t>https://x.com/INEMexico/status/1890523664388386849</t>
  </si>
  <si>
    <t>Acompáñanos al evento: Difusión del Estudio Muestral de Participación Ciudadana 2024. 🗳️ Te esperamos el 26 de marzo a las 11:00 hrs en el Auditorio del INE. https://t.co/FvTx8kovuy</t>
  </si>
  <si>
    <t>https://x.com/INEMexico/status/1902834772520603947</t>
  </si>
  <si>
    <t>Acompáñanos al evento: ¡Difusión del Estudio Muestral de Participación Ciudadana 2024! 🗳️ Te esperamos el 26 de marzo a las 11:00 hrs. en el Auditorio del INE. https://t.co/1VfxkJvMjM</t>
  </si>
  <si>
    <t>https://x.com/INEMexico/status/1904669630880506269</t>
  </si>
  <si>
    <t>Acompáñanos al evento: Difusión del Estudio Muestral de Participación Ciudadana 2024! Te esperamos el 26 de marzo a las 11:00 hrs. en el Auditorio del INE. https://t.co/1VfxkJvMjM</t>
  </si>
  <si>
    <t>El Consejero Electoral @JaimeRiveraV explicó que el Estudio Muestral de Participación Ciudadana 2024 mide la participación en elecciones federales, analizando diferencias por sexo, edad y ubicación. A nivel nacional, estatal y distrital, el estudio ofrece datos detallados y https://t.co/0IoZ1XH3Oq</t>
  </si>
  <si>
    <t>https://x.com/INEMexico/status/1904979800936116498</t>
  </si>
  <si>
    <t>#BoletínINE 📑 | Mujeres participan más que hombres en los procesos electorales en México, revela Estudio Muestral de Participación Ciudadana. https://t.co/fg2XpgV0ee https://t.co/H0igyCNdYm</t>
  </si>
  <si>
    <t>https://x.com/INEMexico/status/1905042094084771855</t>
  </si>
  <si>
    <t>¡Las mujeres están marcando la diferencia! Según el Estudio Muestral de Participación Ciudadana 2024, las mujeres superan en participación a los hombres en los procesos electorales. 📊👩‍💼 ¡Descubre más en el video! https://t.co/3IQ6CB0IZC</t>
  </si>
  <si>
    <t>https://x.com/INEMexico/status/1905090990651699667</t>
  </si>
  <si>
    <t>🎙️ Escúchanos en #Entérate y conoce lo más relevante de la semana: ✅ El INE concluyó el envío de usuarios y contraseñas para ingresar al Mecanismo para la Fiscalización de Personas Candidatas a Juzgadoras y el Sistema Conóceles. ✅ Se presentó el Estudio Muestral de https://t.co/JwPv0VeUoj</t>
  </si>
  <si>
    <t>https://x.com/INEMexico/status/1906872972423606440</t>
  </si>
  <si>
    <t>Conoce los grupos de edad con mayor índice de participación en las #Elecciones2024MX ðŸ—³ï¸ Â¡Te invitamos a consultar el estudio muestral de participación ciudadana!ðŸ”— https://t.co/O7AxNIXgOF https://t.co/uv4arLuddZ</t>
  </si>
  <si>
    <t>https://x.com/INEMexico/status/1937979112443834671</t>
  </si>
  <si>
    <t>#BoletínINE ðŸ“‘ | Mujeres participan más que hombres en los procesos electorales en México, revela Estudio Muestral de Participación Ciudadana. https://t.co/fg2XpgV0ee https://t.co/H0igyCNdYm</t>
  </si>
  <si>
    <t>¿Quiénes participaron más en las #Elecciones2024MX? Consulta el estudio muestral y descubre los grupos por género con mayor participación https://t.co/NohTysVf73 https://t.co/sGal6O3eSG</t>
  </si>
  <si>
    <t>https://x.com/INEMexico/status/1939353164827734369</t>
  </si>
  <si>
    <t>¿Quiénes participaron más en las #Elecciones2024MX? Consulta el estudio muestral y conoce los grupos por género con mayor participación https://t.co/VeXQoc6hZz https://t.co/GVXUPxLZM</t>
  </si>
  <si>
    <t>https://x.com/INEMexico/status/1941139954714984519</t>
  </si>
  <si>
    <t>🗳️Conoce cómo fue la participación de la ciudadanía en zonas urbanas y rurales durante las #Elecciones2024MX https://t.co/O7AxNIXgOF</t>
  </si>
  <si>
    <t>https://x.com/INEMexico/status/1946208336921141274</t>
  </si>
  <si>
    <t>🗳️Conoce cómo fue la participación de la ciudadanía en zonas urbanas y rurales durante las #Elecciones2024MX 👇 https://ine.mx/estudios-censales-muestrales-participacion-ciudadana/</t>
  </si>
  <si>
    <t>https://x.com/INEMexico/status/1947808886188347463</t>
  </si>
  <si>
    <t>🗳️Conoce cómo fue la participación de la ciudadanía en zonas urbanas y rurales durante las #Elecciones2024MX 
🔗 https://ine.mx/estudios-censales-muestrales-participacion-ciudadana/</t>
  </si>
  <si>
    <t>https://x.com/INEMexico/status/1949560421809053888</t>
  </si>
  <si>
    <t>📊El próximo 4 de agosto, a las 11 pm, te invitamos a seguir en vivo la presentación nacional de la Plataforma de los Conteos Censales de Participación Ciudadana 2009–2024.
Una iniciativa que permite conocer, analizar y comparar datos clave sobre la participación ciudadana en México durante los últimos 15 años https://ine.mx/transparencia/datos-abiertos/visualizacion-datos/conteos-censales-participacion/</t>
  </si>
  <si>
    <t>https://x.com/INEMexico/status/1949832216218923507</t>
  </si>
  <si>
    <t>📊Te invitamos a seguir en vivo la presentación nacional de la Plataforma de los Conteos Censales de Participación Ciudadana 2009–2024.
Una iniciativa que permite conocer, analizar y comparar datos clave sobre la participación ciudadana en México durante los últimos 15 años 
🗓️ 4 de agosto
⏰ 11 am
https://ine.mx/transparencia/datos-abiertos/visualizacion-datos/conteos-censales-participacion/</t>
  </si>
  <si>
    <t>https://x.com/INEMexico/status/1950949579350061295</t>
  </si>
  <si>
    <t>📊El próximo 4 de agosto, a las 11 am, te invitamos a seguir en vivo la presentación nacional de la Plataforma de los Conteos Censales de Participación Ciudadana 2009–2024.
Una iniciativa que permite conocer, analizar y comparar datos clave sobre la participación ciudadana en México durante los últimos 15 años https://ine.mx/transparencia/datos-abiertos/visualizacion-datos/conteos-censales-participacion/</t>
  </si>
  <si>
    <t>https://x.com/INEMexico/status/1951281767459201498</t>
  </si>
  <si>
    <t>📊¡Acompáñanos en la presentación nacional de la Plataforma de los Conteos Censales de Participación Ciudadana 2009–2024!
🗓️ 4 de agosto | 🕚 11:00 am
Conoce la evolución de la participación ciudadana en México a lo largo de 15 años.
🔗 https://ine.mx/transparencia/datos-abiertos/visualizacion-datos/conteos-censales-participacion/</t>
  </si>
  <si>
    <t>https://x.com/INEMexico/status/1951644162547470519</t>
  </si>
  <si>
    <t>🔍¿Cómo ha cambiado la participación ciudadana en México desde 2009? Este 4 de agosto a las 11 am, descubre las respuestas en la presentación nacional de la plataforma de Conteos Censales 2009–2024. ➡️https://ine.mx/transparencia/datos-abiertos/visualizacion-datos/conteos-censales-participacion/</t>
  </si>
  <si>
    <t>https://x.com/INEMexico/status/1952006545149186274</t>
  </si>
  <si>
    <t>📊¡Acompáñanos hoy en la presentación nacional de la Plataforma de los Conteos Censales de Participación Ciudadana 2009–2024! 🕚11:00 am 📲https://youtube.com/@CENTRAL_ELECTORAL Conoce la evolución de la participación ciudadana en México a lo largo de 15 años. 🔗https://ine.mx/transparencia/datos-abiertos/visualizacion-datos/conteos-censales-participacion/</t>
  </si>
  <si>
    <t>https://x.com/INEMexico/status/1952368930107838557</t>
  </si>
  <si>
    <t>La Consejera @NormaIreneD destacó la importancia de analizar la participación ciudadana como indicador clave de la salud democrática. Presentó la plataforma nacional de conteos censales 2009–2024, una herramienta para entender tendencias y fortalecer futuras elecciones.</t>
  </si>
  <si>
    <t>https://x.com/INEMexico/status/1952436439553290564</t>
  </si>
  <si>
    <t>La Consejera La Consejera @C_Humphrey_J presentó la plataforma de participación ciudadana 2009–2024, que permite analizar datos censales comparables en el tiempo. Destacó que en 2024 se registró una participación del 59.7%, más de dos puntos por debajo de 2012 y 2018.</t>
  </si>
  <si>
    <t>https://x.com/INEMexico/status/1952436830499959128</t>
  </si>
  <si>
    <t>La Consejera @CZavalaP destacó que la nueva plataforma de participación ciudadana ofrece información veraz y accesible para que la ciudadanía la use y analice libremente. “Esta información les pertenece; el INE trabaja siempre de cara a la sociedad”</t>
  </si>
  <si>
    <t>https://x.com/INEMexico/status/1952445949575356780</t>
  </si>
  <si>
    <t>📑#BoletínINE | Presenta INE Plataforma de los Conteos Censales de Participación Ciudadana 2009-2024. https://centralelectoral.ine.mx/2025/08/04/presenta-ine-plataforma-de-los-conteos-censales-de-participacion-ciudadana-2009-2024/</t>
  </si>
  <si>
    <t>https://x.com/INEMexico/status/1952485713007788535</t>
  </si>
  <si>
    <t>🗳️El INE lanzó una plataforma con datos de participación ciudadana de 2009 a 2024. 📊Consulta estadísticas, mapas y gráficos por casilla de 6 elecciones federales. Una herramienta para entender, comparar y fortalecer nuestra democracia. 👉http://ine.mx</t>
  </si>
  <si>
    <t>https://x.com/INEMexico/status/1952781689064706120</t>
  </si>
  <si>
    <t>#INEEnLosEstados | El INE fortalece la participación ciudadana y la inclusión: presenta estudios, firma convenios, entrega constancias, lanza conteos censales, revisa reformas y audita servicios en módulos de todo el país. https://centralelectoral.ine.mx/2025/08/13/el-ine-en-los-estados-13-de-agosto-de-2025/</t>
  </si>
  <si>
    <t>https://x.com/INEMexico/status/1955728846143082693</t>
  </si>
  <si>
    <t>La participación ciudadana en México ha mostrado cambios significativos en las elecciones federales. 📊Del 44.1% en 2009 al 59.7% en 2024, las cifras reflejan cómo se ha fortalecido la confianza de la ciudadanía en las urnas. 👉Conoce más sobre estas tendencias, compáralas por entidad, sección, sexo y más en: http://ine.mx</t>
  </si>
  <si>
    <t>https://x.com/INEMexico/status/1960064825591058460</t>
  </si>
  <si>
    <t>La participación ciudadana en México ha mostrado cambios   significativos en las elecciones federales. 📊Del 44.1% en 2009 al 59.7% en 2024, las cifras reflejan cómo se ha   fortalecido la confianza de la ciudadanía en las urnas.
👉 Conoce más sobre estas tendencias, compáralas por entidad, sección, sexo y más en: http://ine.mx</t>
  </si>
  <si>
    <t>https://x.com/INEMexico/status/1961584149715702051</t>
  </si>
  <si>
    <t>La participación ciudadana en México ha mostrado cambios significativos en las elecciones federales. 📊 Del 44.1% en 2009 al 59.7% en 2024, las cifras reflejan cómo se ha fortalecido la confianza de la ciudadanía en las urnas.
👉 Conoce más sobre estas tendencias, compáralas por entidad, sección, sexo y más en: http://ine.mx</t>
  </si>
  <si>
    <t>https://x.com/INEMexico/status/1964667468607357150</t>
  </si>
  <si>
    <t>https://x.com/INEMexico/status/1967083387073552386</t>
  </si>
  <si>
    <t>Conoce la plataforma de los Conteos Censales de Participación Ciudadana 2009–2024 ​​ Una iniciativa que permite conocer, analizar y comparar datos clave sobre la participación ciudadana en México en los procesos electorales durante los últimos 15 años ​​ ➡️💻Entra en: http://ine.mx/transparencia/datos-abiertos/visualizacion-datos/conteos-censales-participacion</t>
  </si>
  <si>
    <t>https://x.com/INEMexico/status/1968132804194996488</t>
  </si>
  <si>
    <t>https://x.com/INEMexico/status/1969922090737320331</t>
  </si>
  <si>
    <t>En las #Elecciones2024, las mujeres encabezaron la participación ciudadana con un 64.3%, 9.5 puntos arriba de los hombres. Consulta los datos completos en la Plataforma de Conteos Censales de Participación Ciudadana del INE. https://ine.mx/transparencia/datos-abiertos/visualizacion-datos/conteos-censales-participacion</t>
  </si>
  <si>
    <t>https://x.com/INEMexico/status/1970654415146078683</t>
  </si>
  <si>
    <t>https://x.com/INEMexico/status/1971613235846516887</t>
  </si>
  <si>
    <t>https://x.com/INEMexico/status/1972881592696869292</t>
  </si>
  <si>
    <t>Notas:</t>
  </si>
  <si>
    <t>(--): No Aplica.</t>
  </si>
  <si>
    <t>Fuente: elaborado por la Dirección de Planeación y Seguimiento de la Dirección Ejecutiva de Organización Electoral con base en información de la CNCS de fecha 6 de octubre de 2025.</t>
  </si>
  <si>
    <t>Cuadro 2</t>
  </si>
  <si>
    <t>NACIONAL: publicaciones en la cuenta de Facebook de INE México</t>
  </si>
  <si>
    <t>Visualizaciones</t>
  </si>
  <si>
    <t>Alcance</t>
  </si>
  <si>
    <t>Reacciones, comentarios y veces que se compartió</t>
  </si>
  <si>
    <t>📊 En el estudio muestral de participación ciudadana de las #Elecciones2024MX que realizó el INE, encontrarás información relevante respecto a los índices de participación por rango de edad en los procesos electorales federales y locales.
¡Consúltalo!
📄 https://tinyurl.com/3v2xzwzk</t>
  </si>
  <si>
    <t>https://www.facebook.com/INEMexico/videos/594319746647811/</t>
  </si>
  <si>
    <t>📌 Estos fueron los porcentajes de participación en las #Elecciones2024MX por grupos de edad.
¡Conoce más datos relevantes del estudio muestral de participación ciudadana aquí!👇🏼
📄 https://tinyurl.com/3v2xzwzk</t>
  </si>
  <si>
    <t>https://www.facebook.com/INEMexico/posts/pfbid0KniN12oCqTaRVGe3fohNSmWcfsHM9KT6Hjp9NWEiuW2EkRQSmzs39PCgfp9SkGxYl</t>
  </si>
  <si>
    <t>Conoce las entidades federativas con mayor índice de participación en las #Elecciones2024MX. 🗳️
¡Te invitamos a consultar el estudio muestral de participación ciudadana!
👉🏼https://tinyurl.com/3v2xzwzk</t>
  </si>
  <si>
    <t>https://www.facebook.com/INEMexico/posts/pfbid02Zx5ic5G1g7Gd2Ld5fbYQRqKtZ2TLKAKf5Ck76JphNaKQFYRNF8Q9syVmEPm764DTl</t>
  </si>
  <si>
    <t>🗳️¿Sabías que en las #Elecciones2024MX el grupo de edad con mayorparticipación fue de 60 a 79 años?
Entérate de más información en el estudio muestral de participación ciudadana! 📄
▶️ tinyurl.com/3v2xzwzk</t>
  </si>
  <si>
    <t>https://www.facebook.com/INEMexico/posts/pfbid02CLnbYFvPhu59zdwCq62KsCZs42jrVv5EcwGQgghFqUN5UTRRe6a8FZHkZVDR2whnl</t>
  </si>
  <si>
    <t>📌 Estos fueron los porcentajes de participación en las #Elecciones2024MX por grupos de edad.
¡Conoce más datos relevantes del estudio muestral de participación ciudadana! 👇🏼
📄 https://tinyurl.com/3v2xzwzk</t>
  </si>
  <si>
    <t>https://www.facebook.com/INEMexico/posts/pfbid02QpA6cMAv5YCZ78cvsDvqMwhB6r2nPpRoQJnXtaCCkKwVJtkV1aY5Vp49kCpBx2Yl</t>
  </si>
  <si>
    <t>Conoce las entidades federativas con mayor índice de participación en las #Elecciones2024MX. 🗳️
¡Te invitamos a consultar el estudio muestral de participación ciudadana!
👉🏼 tinyurl.com/3v2xzwzk</t>
  </si>
  <si>
    <t>https://www.facebook.com/INEMexico/posts/pfbid031iWiuP41UuebQkHKbbr9cwmibCeEXvzAq6dSpSpPt1dY5RCeVkz97sKKANENcProl</t>
  </si>
  <si>
    <t>📌 Estos fueron los porcentajes de participación en las #Elecciones2024MX por grupos de edad.
¡Conoce más datos relevantes del estudio muestral de participación ciudadana aquí!👇🏼
📄 ine.mx/estudios-censales-muestrales-participacion-ciudadana</t>
  </si>
  <si>
    <t>https://www.facebook.com/INEMexico/posts/pfbid0w8UjJ94HFBkPjXeSDVjaxnxbeBmnLBNn4av3A5gA5F3CBzfmnu6fgsHCD9VasbGil</t>
  </si>
  <si>
    <t>El INE realizó un estudio muestral que revela los niveles de participación por edad en los procesos federales y locales</t>
  </si>
  <si>
    <t>https://www.facebook.com/INEMexico/videos/1319364422501801/</t>
  </si>
  <si>
    <t>Acompáñanos al evento: Difusión del Estudio Muestral de Participación Ciudadana 2024. 🗳️ Te esperamos el 26 de marzo a las 11:00 hrs en el Auditorio del INE.</t>
  </si>
  <si>
    <t>https://www.facebook.com/INEMexico/posts/pfbid028ThqaZQtLSFE43bY5sY49rYtpnv5CwbPu2L4qS82KYDEfkxGUjTq8hDoCSvdsSQ4l</t>
  </si>
  <si>
    <t>Descubre los principales hallazgos del Estudio Muestral de Participación Ciudadana 2024 📊 Asiste el 26 de marzo a las 11:00 hrs en el Auditorio del INE. ¡No te lo pierdas!</t>
  </si>
  <si>
    <t>https://www.facebook.com/INEMexico/posts/pfbid02FNWKuavsHpJ6fGaHHerUKmGh9eKNzpGbGFHdz6YAzEggUND9RaPHxYaPt2urPqfnl</t>
  </si>
  <si>
    <t>Descubre los principales hallazgos del Estudio Muestral de Participación Ciudadana 2024. 📊 Asiste el 26 de marzo a las 11:00 hrs en el Auditorio del INE. ¡No te lo pierdas!</t>
  </si>
  <si>
    <t>https://www.facebook.com/INEMexico/posts/pfbid033DE6HXxASt6TbmhKhLdpDyLNSJ8GvEiSqTNq14os96LqV5MjaCA83C8S5UHvKRmkl</t>
  </si>
  <si>
    <t>https://www.facebook.com/INEMexico/posts/pfbid0WkkfTNNdfL4s4V1zQmcYohj54bem5iuSzus6nxenM4fub2z7GEbW6hmf9hU4hTyil</t>
  </si>
  <si>
    <t>Descubre los principales hallazgos del Estudio Muestral de Participación Ciudadana 2024 📊 Asiste el 26 de marzo a las 11:00 hrs. en el Auditorio del INE. ¡No te lo pierdas!</t>
  </si>
  <si>
    <t>https://www.facebook.com/INEMexico/posts/pfbid0LZGiBijFcZpWarrtLtacveUSNmP7ZBFYEwtQioff6ixrccEkZUhr2d7dkg7niyWDl</t>
  </si>
  <si>
    <t>Participa en el evento: Difusión del Estudio Muestral de Participación Ciudadana 2024 📊 Nos vemos el 26 de marzo a las 11:00 horas en el Auditorio del INE. ¡Tu participación es clave!</t>
  </si>
  <si>
    <t>https://www.facebook.com/INEMexico/posts/pfbid02wSw9XAi2i1XvNPppCNSp99NwmDWGgDGZvimhQNNUs78tzWqJiTikaTXRodF8oQKVl</t>
  </si>
  <si>
    <t>¡Te esperamos en la presentación del Estudio Muestral de Participación Ciudadana 2024! 
📢 No faltes este 26 de marzo a las 11:00 hrs en el Auditorio del INE.</t>
  </si>
  <si>
    <t>https://www.facebook.com/INEMexico/posts/pfbid035CzJd8LAgKwQ5Uf8n3AG1H581SX8cNKmAS9k7FBBz6ZgU74Ng2NYqL8YPvbmH82vl</t>
  </si>
  <si>
    <t>¡Las mujeres están marcando la diferencia! Según el Estudio Muestral de Participación Ciudadana 2024, las mujeres superan en participación a los hombres en los procesos electorales. 📊👩‍💼 ¡Descubre más en el video!</t>
  </si>
  <si>
    <t>https://www.facebook.com/INEMexico/videos/1192075655807970/</t>
  </si>
  <si>
    <t>Posterior a cada elección, el #INE da a conocer las estadísticas de la población que votó en cada rincón del país. ​
​Desde comunidades urbanas como rurales, cada ciudadana o ciudadano cuenta y cuenta mucho. 🏢 ​
Conoce más en: ine.mx/estudios-censales-muestrales-participacion-ciudadana</t>
  </si>
  <si>
    <t>https://www.facebook.com/INEMexico/posts/pfbid02Y771d2uFjzjxTRVeGCyPg3YFn1surRrATxcBvVFM7KPuiU2WmdPdnWkTiDBQXUugl</t>
  </si>
  <si>
    <t>https://www.facebook.com/INEMexico/posts/pfbid0Fvt6rNWhPbQYeFb4or9MZraohRmLZNfEyMjzKeT9FsdAkP3ZJDHQiLAz8QWV1duZl</t>
  </si>
  <si>
    <t>https://www.facebook.com/INEMexico/posts/pfbid0ZFwcoXLbBBzog8LRKpozMtXanpnzUCfUTGdAKGDux5kRhXWquo5Wq348F1UT1EG9l</t>
  </si>
  <si>
    <t>https://www.facebook.com/INEMexico/posts/pfbid02kip5r9GMf37M3iAyTuFMkzeCYR3cxienw7DV76cuQUAjvWCAyoP65SawCchHmx7El</t>
  </si>
  <si>
    <t>📌 Estos fueron los porcentajes de participación en las #Elecciones2024MX por grupos de edad.
¡Conoce más datos relevantes del estudio muestral de participación ciudadana! 👇🏼
📄 tinyurl.com/3v2xzwzk</t>
  </si>
  <si>
    <t>https://www.facebook.com/INEMexico/posts/pfbid02pAqWyrf6ZVHkJcxsvoxzob34RPhGnJ1cJfM1GEadu3jjwy8Yo1JPbQNcRSRHp6R7l</t>
  </si>
  <si>
    <t>Conoce los grupos de edad con mayor índice de participación en las #Elecciones2024MX 
🗳️ ¡Te invitamos a consultar el estudio muestral de participación ciudadana!🔗 https://ine.mx/estudios-censales-muestrales-participacion-ciudadana/</t>
  </si>
  <si>
    <t>https://www.facebook.com/INEMexico/posts/pfbid02qtvRo5H2pVZaE77uF1Yg893HnAbFDgGfiMVTVHxxbGnVUjGp7Zg6gWKyWwcXWE45l</t>
  </si>
  <si>
    <t>📊 ¿Quiénes participaron más en las #Elecciones2024MX?
Consulta el estudio muestral y descubre los grupos por género con mayor participación https://repositoriodocumental.ine.mx/xmlui/handle/123456789/178351</t>
  </si>
  <si>
    <t>https://www.facebook.com/INEMexico/posts/pfbid02Vkowt6zX8ops6Hd9b4eV8g1REXMkZsYFjneRyEPKTdvWEjvqutTL8m41V15DpXLHl</t>
  </si>
  <si>
    <t>👥 ¿Sabes qué grupos de edad participaron más en las #Elecciones2024MX?
Descúbrelo en el Estudio Muestral de Participación Ciudadana 🗳️ https://ine.mx/estudios-censales-muestrales-participacion-ciudadana/</t>
  </si>
  <si>
    <t>https://www.facebook.com/INEMexico/posts/pfbid02WnYo9S7SdrgqWQXcR34prDZseCzkbZWRzVzV6ZNkfvfmMRfhdqfrQA6KY3uyhpY5l</t>
  </si>
  <si>
    <t>📊 ¿Quiénes participaron más en las #Elecciones2024MX?  
Consulta el estudio muestral y conoce los grupos por género con mayor https://ine.mx/estudios-censales-muestrales-participacion-ciudadana/</t>
  </si>
  <si>
    <t>https://www.facebook.com/story.php/?story_fbid=1184015700422357&amp;id=100064418154668</t>
  </si>
  <si>
    <t>https://www.facebook.com/share/p/1FbB8u9D9M/</t>
  </si>
  <si>
    <t>https://www.facebook.com/share/p/15ZasZfpwN/</t>
  </si>
  <si>
    <t xml:space="preserve">🗳️Conoce cómo fue la participación de la ciudadanía en zonas urbanas y rurales durante las #Elecciones2024MX </t>
  </si>
  <si>
    <t>https://www.facebook.com/share/p/172E7jh7VC/</t>
  </si>
  <si>
    <t>📊El próximo 4 de agosto, a las 11 am, te invitamos a seguir en vivo la presentación nacional de la Plataforma de los Conteos Censales de Participación Ciudadana 2009–2024.
Una iniciativa que permite conocer, analizar y comparar datos clave sobre la participación ciudadana en México durante los últimos 15 años https://ine.mx/.../visual.../conteos-censales-participacion/</t>
  </si>
  <si>
    <t>https://www.facebook.com/INEMexico/posts/pfbid0bs7zEesE1NptbyVRsjKRY5SiQXpX3gitjTrVEBf7t5uZB9B7VgJWzprzwvDWR8Rvl</t>
  </si>
  <si>
    <t>📊¡Acompáñanos en la presentación nacional de la Plataforma de los Conteos Censales de Participación Ciudadana 2009–2024!
🗓️ 4 de agosto | 🕚 11:00 am
Conoce la evolución de la participación ciudadana en México a lo largo de 15 años.
🔗 https://ine.mx/.../visual.../conteos-censales-participacion/</t>
  </si>
  <si>
    <t>https://www.facebook.com/INEMexico/posts/pfbid0kZfxEDP6usz8CejjycD49oULSpXUrnLGHts2Jiogi8411u9ydAVgxncJsXfEWE5El</t>
  </si>
  <si>
    <t>🔍 ¿Cómo ha cambiado la participación ciudadana en México desde 2009?
Este 4 de agosto a las 11 am, descubre las respuestas en la presentación nacional de la plataforma de Conteos Censales 2009–2024.
➡️ https://ine.mx/.../visual.../conteos-censales-participacion/</t>
  </si>
  <si>
    <t>https://www.facebook.com/INEMexico/posts/pfbid02VZvQfi8i7DQUJqCkViSgdFBhJ66Krw1pr49mg2rUzLy4iVAoiH6Y6rTognWdcQXAl</t>
  </si>
  <si>
    <t>La participación ciudadana en México ha mostrado cambios significativos en las elecciones federales. 📊
Del 44.1% en 2009 al 59.7% en 2024, las cifras reflejan cómo se ha fortalecido la confianza de la ciudadanía en las urnas.
👉 Conoce más sobre estas tendencias, compáralas por entidad, sección, sexo y más en: ine.mx</t>
  </si>
  <si>
    <t>https://www.facebook.com/INEMexico/posts/pfbid0rLwuSQRD1PAWFicEDrdoS3LHQkfoYxpuo5wKMPGbTrLHwKLmMSN1Nj7StsgHC8MBl</t>
  </si>
  <si>
    <t>https://www.facebook.com/INEMexico/posts/pfbid034H7vBh2dahW76NrXuuVSYrzRrXwEQbZhWsMhyHrdS8ih26bZqM52NbZYXM8gLGT3l</t>
  </si>
  <si>
    <t>Conoce la plataforma de los Conteos Censales de Participación Ciudadana 2009–2024 ​​
Una iniciativa que permite conocer, analizar y comparar datos clave sobre la participación ciudadana en México en los procesos electorales durante los últimos 15 años.➡️ 💻 Entra en: http://ine.mx/.../visualiz.../conteos-censales-participacion</t>
  </si>
  <si>
    <t>https://www.facebook.com/INEMexico/posts/pfbid02L2E5rBdMGpFQZtMpksYDwxqd6EvZ9UbDSrWYQ75Q53UTNLcnUArR3pqfjjjYeu2Rl</t>
  </si>
  <si>
    <t>https://www.facebook.com/INEMexico/posts/pfbid0FBLck9MAwHr1aAuuJaY1wgqbYyeYZjD5ShdR3vMU3qBfD8gTqRpzTRxLrEFKb13sl</t>
  </si>
  <si>
    <t>En las #Elecciones2024, las mujeres encabezaron la participación ciudadana con un 64.3%, 9.5 puntos arriba de los hombres. Consulta los datos completos en la Plataforma de Conteos Censales de Participación Ciudadana del INE. https://ine.mx/.../visuali.../conteos-censales-participacion</t>
  </si>
  <si>
    <t>https://www.facebook.com/INEMexico/posts/pfbid02nmtCjguFYexxCHDLxQx2UP9cEb2UuGMcXdx9va7NwFA2GwMquBYTqoWVHstyPebLl</t>
  </si>
  <si>
    <t>Conoce la plataforma de los Conteos Censales de Participación Ciudadana 2009–2024 ​​
Una iniciativa que permite conocer, analizar y comparar datos clave sobre la participación ciudadana en México en los procesos electorales durante los últimos 15 años ​​
➡️ 💻 Entra en: http://ine.mx/.../visualiz.../conteos-censales-participacion</t>
  </si>
  <si>
    <t>https://www.facebook.com/INEMexico/posts/pfbid02gpzqqfSykx5rsow3QMML1rujqodq32YqhvDyvbuqNcUh8KShK7Qr6wLPeShfSdJ8l</t>
  </si>
  <si>
    <t>https://www.facebook.com/INEMexico/posts/pfbid09vXuLVtBrqqeEeqiin3BrfxqQaw3dU5ZZVM7WHQBMm15fFhtb7qtunhuyRGfrtzKl</t>
  </si>
  <si>
    <t>Cuadro 3</t>
  </si>
  <si>
    <t>NACIONAL: publicaciones en la cuenta de Instagram de @inemexico</t>
  </si>
  <si>
    <t>Me gusta</t>
  </si>
  <si>
    <t>Veces que se compartió</t>
  </si>
  <si>
    <t>Comentarios</t>
  </si>
  <si>
    <t>Veces que se guardó</t>
  </si>
  <si>
    <t>https://www.instagram.com/reel/DHr9RO6ts3R/</t>
  </si>
  <si>
    <t>Conoce los grupos de edad con mayor índice de participación en las #Elecciones2024MX
🗳️ ¡Te invitamos a consultar el estudio muestral de participación ciudadana en ine.mx!</t>
  </si>
  <si>
    <t>https://www.instagram.com/p/DLfWuKlISlu</t>
  </si>
  <si>
    <t>La participación ciudadana en México ha mostrado cambios significativos en las elecciones federales. 📊
Del 44.1% en 2009 al 59.7% en 2024, las cifras reflejan cómo se ha fortalecido la confianza de la ciudadanía en las urnas.</t>
  </si>
  <si>
    <t>https://www.instagram.com/p/DNykR3N5ALJ/</t>
  </si>
  <si>
    <t>https://www.instagram.com/p/DOTRNyqD1e7/</t>
  </si>
  <si>
    <t>https://www.instagram.com/p/DOkb3HFCp_L/</t>
  </si>
  <si>
    <t>Conoce la plataforma de los Conteos Censales de Participación Ciudadana 2009–2024 ​​
Una iniciativa que permite conocer, analizar y comparar datos clave sobre la participación ciudadana en México en los procesos electorales durante los últimos 15 años ​​
➡️ 💻 Entra en: ine.mx/transparencia/datos-abiertos/visualizacion-datos/conteos-censales-participacion</t>
  </si>
  <si>
    <t>https://www.instagram.com/p/DOr5NmMikzP/</t>
  </si>
  <si>
    <t>La participación ciudadana en México ha mostrado cambios significativos en las elecciones federales. 
📊 Del 44.1% en 2009 al 59.7% en 2024, las cifras reflejan cómo se ha fortalecido la confianza de la ciudadanía en las urnas.
👉 Conoce más sobre estas tendencias, compáralas por entidad, sección, sexo y más en: ine.mx</t>
  </si>
  <si>
    <t>https://www.instagram.com/p/DO4mv16D3cy/</t>
  </si>
  <si>
    <t>https://www.instagram.com/p/DO9z1oxgoUw/?img_index=1</t>
  </si>
  <si>
    <t>https://www.instagram.com/p/DPNolggkj6R/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</si>
</sst>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11"/>
      <name val="Arial"/>
      <family val="2"/>
    </font>
    <font>
      <i/>
      <sz val="9"/>
      <color theme="1"/>
      <name val="Arial"/>
      <family val="2"/>
    </font>
    <font>
      <b/>
      <sz val="8"/>
      <color theme="1"/>
      <name val="Arial"/>
      <family val="2"/>
    </font>
    <font>
      <b/>
      <i/>
      <sz val="8"/>
      <color rgb="FFFF0000"/>
      <name val="Arial"/>
      <family val="2"/>
    </font>
    <font>
      <sz val="8"/>
      <color theme="1"/>
      <name val="Arial"/>
      <family val="2"/>
    </font>
    <font>
      <b/>
      <sz val="9"/>
      <color theme="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vertAlign val="superscript"/>
      <sz val="9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66CC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theme="0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theme="0"/>
      </bottom>
      <diagonal/>
    </border>
  </borders>
  <cellStyleXfs count="4">
    <xf numFmtId="0" fontId="0" fillId="0" borderId="0"/>
    <xf numFmtId="0" fontId="1" fillId="0" borderId="0"/>
    <xf numFmtId="0" fontId="8" fillId="0" borderId="0"/>
    <xf numFmtId="0" fontId="11" fillId="0" borderId="0"/>
  </cellStyleXfs>
  <cellXfs count="63">
    <xf numFmtId="0" fontId="0" fillId="0" borderId="0" xfId="0"/>
    <xf numFmtId="0" fontId="2" fillId="0" borderId="0" xfId="1" applyFont="1" applyAlignment="1">
      <alignment horizontal="center" vertical="center" wrapText="1"/>
    </xf>
    <xf numFmtId="0" fontId="1" fillId="0" borderId="0" xfId="1"/>
    <xf numFmtId="0" fontId="3" fillId="0" borderId="0" xfId="0" applyFont="1" applyAlignment="1">
      <alignment horizontal="right" vertical="center"/>
    </xf>
    <xf numFmtId="0" fontId="4" fillId="0" borderId="1" xfId="1" applyFont="1" applyBorder="1" applyAlignment="1">
      <alignment vertical="center" wrapText="1"/>
    </xf>
    <xf numFmtId="14" fontId="5" fillId="0" borderId="1" xfId="1" applyNumberFormat="1" applyFont="1" applyBorder="1" applyAlignment="1">
      <alignment horizontal="right" vertical="center" wrapText="1"/>
    </xf>
    <xf numFmtId="0" fontId="6" fillId="0" borderId="0" xfId="1" applyFont="1"/>
    <xf numFmtId="0" fontId="7" fillId="2" borderId="2" xfId="1" applyFont="1" applyFill="1" applyBorder="1" applyAlignment="1">
      <alignment horizontal="center" vertical="center" wrapText="1"/>
    </xf>
    <xf numFmtId="0" fontId="7" fillId="2" borderId="4" xfId="1" applyFont="1" applyFill="1" applyBorder="1" applyAlignment="1">
      <alignment horizontal="center" vertical="center" wrapText="1"/>
    </xf>
    <xf numFmtId="0" fontId="8" fillId="0" borderId="0" xfId="1" applyFont="1"/>
    <xf numFmtId="0" fontId="9" fillId="0" borderId="0" xfId="1" applyFont="1" applyAlignment="1">
      <alignment horizontal="center" vertical="center" wrapText="1"/>
    </xf>
    <xf numFmtId="0" fontId="10" fillId="0" borderId="0" xfId="1" applyFont="1" applyAlignment="1">
      <alignment horizontal="right" vertical="center" wrapText="1"/>
    </xf>
    <xf numFmtId="3" fontId="8" fillId="0" borderId="0" xfId="1" applyNumberFormat="1" applyFont="1" applyAlignment="1">
      <alignment horizontal="right" vertical="center"/>
    </xf>
    <xf numFmtId="0" fontId="9" fillId="0" borderId="0" xfId="1" applyFont="1" applyAlignment="1">
      <alignment horizontal="right" vertical="center" wrapText="1"/>
    </xf>
    <xf numFmtId="0" fontId="1" fillId="0" borderId="1" xfId="1" applyBorder="1"/>
    <xf numFmtId="0" fontId="12" fillId="0" borderId="0" xfId="3" applyFont="1" applyAlignment="1">
      <alignment horizontal="left" vertical="top" wrapText="1" indent="3"/>
    </xf>
    <xf numFmtId="0" fontId="12" fillId="0" borderId="0" xfId="3" applyFont="1" applyAlignment="1">
      <alignment horizontal="justify" vertical="center" wrapText="1"/>
    </xf>
    <xf numFmtId="49" fontId="8" fillId="0" borderId="0" xfId="1" applyNumberFormat="1" applyFont="1" applyAlignment="1">
      <alignment horizontal="left" vertical="justify" wrapText="1"/>
    </xf>
    <xf numFmtId="0" fontId="8" fillId="0" borderId="0" xfId="1" applyFont="1" applyAlignment="1">
      <alignment horizontal="center" vertical="center"/>
    </xf>
    <xf numFmtId="3" fontId="9" fillId="0" borderId="0" xfId="1" applyNumberFormat="1" applyFont="1" applyAlignment="1">
      <alignment horizontal="center" vertical="center"/>
    </xf>
    <xf numFmtId="15" fontId="8" fillId="0" borderId="0" xfId="1" applyNumberFormat="1" applyFont="1" applyAlignment="1">
      <alignment horizontal="center" vertical="center"/>
    </xf>
    <xf numFmtId="0" fontId="8" fillId="3" borderId="0" xfId="1" applyFont="1" applyFill="1" applyAlignment="1">
      <alignment horizontal="center" vertical="center"/>
    </xf>
    <xf numFmtId="15" fontId="8" fillId="3" borderId="0" xfId="1" applyNumberFormat="1" applyFont="1" applyFill="1" applyAlignment="1">
      <alignment horizontal="center" vertical="center"/>
    </xf>
    <xf numFmtId="49" fontId="8" fillId="3" borderId="0" xfId="1" applyNumberFormat="1" applyFont="1" applyFill="1" applyAlignment="1">
      <alignment horizontal="left" vertical="justify" wrapText="1"/>
    </xf>
    <xf numFmtId="3" fontId="8" fillId="3" borderId="0" xfId="1" applyNumberFormat="1" applyFont="1" applyFill="1" applyAlignment="1">
      <alignment horizontal="right" vertical="center"/>
    </xf>
    <xf numFmtId="3" fontId="9" fillId="0" borderId="0" xfId="1" quotePrefix="1" applyNumberFormat="1" applyFont="1" applyAlignment="1">
      <alignment horizontal="center" vertical="center"/>
    </xf>
    <xf numFmtId="0" fontId="9" fillId="0" borderId="0" xfId="1" quotePrefix="1" applyFont="1" applyAlignment="1">
      <alignment horizontal="center" vertical="center"/>
    </xf>
    <xf numFmtId="0" fontId="9" fillId="0" borderId="0" xfId="1" quotePrefix="1" applyFont="1" applyAlignment="1">
      <alignment horizontal="center"/>
    </xf>
    <xf numFmtId="3" fontId="8" fillId="0" borderId="0" xfId="1" applyNumberFormat="1" applyFont="1" applyAlignment="1">
      <alignment horizontal="right" vertical="top"/>
    </xf>
    <xf numFmtId="0" fontId="8" fillId="0" borderId="0" xfId="1" applyFont="1" applyAlignment="1">
      <alignment horizontal="right" vertical="top" wrapText="1"/>
    </xf>
    <xf numFmtId="3" fontId="8" fillId="0" borderId="0" xfId="1" applyNumberFormat="1" applyFont="1" applyAlignment="1">
      <alignment horizontal="justify" vertical="top"/>
    </xf>
    <xf numFmtId="3" fontId="9" fillId="0" borderId="0" xfId="1" applyNumberFormat="1" applyFont="1" applyAlignment="1">
      <alignment horizontal="right" vertical="center"/>
    </xf>
    <xf numFmtId="3" fontId="8" fillId="3" borderId="0" xfId="1" applyNumberFormat="1" applyFont="1" applyFill="1" applyAlignment="1">
      <alignment horizontal="justify" vertical="top"/>
    </xf>
    <xf numFmtId="3" fontId="8" fillId="3" borderId="0" xfId="1" applyNumberFormat="1" applyFont="1" applyFill="1" applyAlignment="1">
      <alignment horizontal="right" vertical="top"/>
    </xf>
    <xf numFmtId="3" fontId="8" fillId="3" borderId="0" xfId="1" applyNumberFormat="1" applyFont="1" applyFill="1" applyAlignment="1">
      <alignment horizontal="center" vertical="top"/>
    </xf>
    <xf numFmtId="0" fontId="8" fillId="3" borderId="0" xfId="1" applyFont="1" applyFill="1" applyAlignment="1">
      <alignment horizontal="right" vertical="top" wrapText="1"/>
    </xf>
    <xf numFmtId="3" fontId="6" fillId="0" borderId="0" xfId="1" applyNumberFormat="1" applyFont="1" applyAlignment="1">
      <alignment horizontal="justify" vertical="top"/>
    </xf>
    <xf numFmtId="3" fontId="8" fillId="0" borderId="0" xfId="1" applyNumberFormat="1" applyFont="1" applyAlignment="1">
      <alignment horizontal="center" vertical="top"/>
    </xf>
    <xf numFmtId="3" fontId="8" fillId="3" borderId="0" xfId="1" applyNumberFormat="1" applyFont="1" applyFill="1" applyAlignment="1">
      <alignment horizontal="center" vertical="top" wrapText="1"/>
    </xf>
    <xf numFmtId="3" fontId="8" fillId="0" borderId="0" xfId="1" applyNumberFormat="1" applyFont="1" applyAlignment="1">
      <alignment horizontal="center" vertical="top" wrapText="1"/>
    </xf>
    <xf numFmtId="49" fontId="6" fillId="3" borderId="0" xfId="1" applyNumberFormat="1" applyFont="1" applyFill="1" applyAlignment="1">
      <alignment vertical="top" wrapText="1"/>
    </xf>
    <xf numFmtId="49" fontId="6" fillId="0" borderId="0" xfId="1" applyNumberFormat="1" applyFont="1" applyAlignment="1">
      <alignment vertical="top" wrapText="1"/>
    </xf>
    <xf numFmtId="0" fontId="8" fillId="3" borderId="0" xfId="1" applyFont="1" applyFill="1" applyAlignment="1">
      <alignment vertical="top"/>
    </xf>
    <xf numFmtId="15" fontId="8" fillId="3" borderId="0" xfId="1" applyNumberFormat="1" applyFont="1" applyFill="1" applyAlignment="1">
      <alignment vertical="top"/>
    </xf>
    <xf numFmtId="3" fontId="8" fillId="3" borderId="0" xfId="1" applyNumberFormat="1" applyFont="1" applyFill="1" applyAlignment="1">
      <alignment vertical="top"/>
    </xf>
    <xf numFmtId="0" fontId="8" fillId="3" borderId="0" xfId="1" applyFont="1" applyFill="1" applyAlignment="1">
      <alignment vertical="top" wrapText="1"/>
    </xf>
    <xf numFmtId="0" fontId="8" fillId="0" borderId="0" xfId="1" applyFont="1" applyAlignment="1">
      <alignment vertical="top"/>
    </xf>
    <xf numFmtId="15" fontId="8" fillId="0" borderId="0" xfId="1" applyNumberFormat="1" applyFont="1" applyAlignment="1">
      <alignment vertical="top"/>
    </xf>
    <xf numFmtId="3" fontId="8" fillId="0" borderId="0" xfId="1" applyNumberFormat="1" applyFont="1" applyAlignment="1">
      <alignment vertical="top"/>
    </xf>
    <xf numFmtId="0" fontId="8" fillId="0" borderId="0" xfId="1" applyFont="1" applyAlignment="1">
      <alignment vertical="top" wrapText="1"/>
    </xf>
    <xf numFmtId="0" fontId="2" fillId="0" borderId="0" xfId="1" applyFont="1" applyAlignment="1">
      <alignment horizontal="center" vertical="center" wrapText="1"/>
    </xf>
    <xf numFmtId="0" fontId="12" fillId="0" borderId="0" xfId="3" applyFont="1" applyAlignment="1">
      <alignment horizontal="left" vertical="top" wrapText="1"/>
    </xf>
    <xf numFmtId="0" fontId="7" fillId="2" borderId="2" xfId="1" applyFont="1" applyFill="1" applyBorder="1" applyAlignment="1">
      <alignment horizontal="center" vertical="center" wrapText="1"/>
    </xf>
    <xf numFmtId="0" fontId="7" fillId="2" borderId="4" xfId="1" applyFont="1" applyFill="1" applyBorder="1" applyAlignment="1">
      <alignment horizontal="center" vertical="center" wrapText="1"/>
    </xf>
    <xf numFmtId="0" fontId="12" fillId="0" borderId="0" xfId="3" applyFont="1" applyAlignment="1">
      <alignment horizontal="left" vertical="top" wrapText="1" indent="5"/>
    </xf>
    <xf numFmtId="0" fontId="0" fillId="0" borderId="0" xfId="0" applyAlignment="1">
      <alignment horizontal="left" indent="5"/>
    </xf>
    <xf numFmtId="0" fontId="7" fillId="2" borderId="2" xfId="1" applyFont="1" applyFill="1" applyBorder="1" applyAlignment="1">
      <alignment horizontal="left" vertical="center" wrapText="1"/>
    </xf>
    <xf numFmtId="0" fontId="7" fillId="2" borderId="4" xfId="1" applyFont="1" applyFill="1" applyBorder="1" applyAlignment="1">
      <alignment horizontal="left" vertical="center" wrapText="1"/>
    </xf>
    <xf numFmtId="0" fontId="7" fillId="2" borderId="5" xfId="1" applyFont="1" applyFill="1" applyBorder="1" applyAlignment="1">
      <alignment horizontal="center" vertical="center" wrapText="1"/>
    </xf>
    <xf numFmtId="0" fontId="0" fillId="0" borderId="5" xfId="0" applyBorder="1" applyAlignment="1">
      <alignment wrapText="1"/>
    </xf>
    <xf numFmtId="0" fontId="12" fillId="0" borderId="0" xfId="3" applyFont="1" applyAlignment="1">
      <alignment horizontal="left" vertical="top" wrapText="1" indent="3"/>
    </xf>
    <xf numFmtId="0" fontId="7" fillId="2" borderId="3" xfId="1" applyFont="1" applyFill="1" applyBorder="1" applyAlignment="1">
      <alignment horizontal="center" vertical="center"/>
    </xf>
    <xf numFmtId="0" fontId="0" fillId="0" borderId="0" xfId="0" applyAlignment="1"/>
  </cellXfs>
  <cellStyles count="4">
    <cellStyle name="Normal" xfId="0" builtinId="0"/>
    <cellStyle name="Normal 2 2" xfId="1" xr:uid="{18DC8286-1F66-4B52-84B6-E64BD03D1367}"/>
    <cellStyle name="Normal 2 2 2" xfId="3" xr:uid="{E63A7A35-5931-44FF-A4D6-AF5056296EB4}"/>
    <cellStyle name="Normal 5" xfId="2" xr:uid="{69F60120-87E7-4007-A56D-36580A514C7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60614</xdr:rowOff>
    </xdr:from>
    <xdr:to>
      <xdr:col>2</xdr:col>
      <xdr:colOff>259772</xdr:colOff>
      <xdr:row>3</xdr:row>
      <xdr:rowOff>128109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2CA4F20-B961-8910-E50C-8C5588A135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60614"/>
          <a:ext cx="1472045" cy="60435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138546</xdr:colOff>
      <xdr:row>0</xdr:row>
      <xdr:rowOff>69273</xdr:rowOff>
    </xdr:from>
    <xdr:to>
      <xdr:col>2</xdr:col>
      <xdr:colOff>138546</xdr:colOff>
      <xdr:row>3</xdr:row>
      <xdr:rowOff>136768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3F4F595-CC3C-4FB4-8F2B-6EC91F3A0D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8546" y="69273"/>
          <a:ext cx="1472045" cy="60435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138546</xdr:colOff>
      <xdr:row>0</xdr:row>
      <xdr:rowOff>60613</xdr:rowOff>
    </xdr:from>
    <xdr:to>
      <xdr:col>2</xdr:col>
      <xdr:colOff>303068</xdr:colOff>
      <xdr:row>3</xdr:row>
      <xdr:rowOff>128108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56B5F84-ADB6-4930-9B4F-40528A60AC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8546" y="60613"/>
          <a:ext cx="1472045" cy="6043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rado\norte1\ZNORTE\NORTE\ST_98\MSOFFICE\EXCEL\CARLOS\00CAPSUR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Raquel%20Mondragon\Documents\Seguimiento%20al%20pronostico%20de%20lista%20nominal\CATALOGO\Catalogo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FE-AACEVES\Carpeta\Carpeta\entrega%20DIC04\movtos94_04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FE-AACEVES\Carpeta\solicitudes%20INFORM\Gonz&#225;lez\movtos94_0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CAPSUR"/>
      <sheetName val="#REF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"/>
      <sheetName val="Cat_secc_PE"/>
      <sheetName val="Cat_secc_LN"/>
      <sheetName val="Distrito"/>
      <sheetName val="Municipio"/>
      <sheetName val="Seccion"/>
      <sheetName val="00capsur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ducción"/>
      <sheetName val="INDICE"/>
      <sheetName val="Datos origen"/>
      <sheetName val="Datos_semana"/>
      <sheetName val="CALCULOS"/>
      <sheetName val="prop gráficas"/>
      <sheetName val="ESTIM MENSUAL MOVTOS"/>
      <sheetName val="ESTIM MENSUAL"/>
      <sheetName val="ESTIM MENSUAL_PROMED"/>
      <sheetName val="CAI-96 99 y 02"/>
      <sheetName val="1994  K.10 y K.11"/>
      <sheetName val="1995   K.12 a K.14"/>
      <sheetName val="1996  K.15 A K.17"/>
      <sheetName val="1997 k.18 A K.20"/>
      <sheetName val="1998 K.21 A K 23"/>
      <sheetName val="1999 K.24 A K.26"/>
      <sheetName val="2000 k.27 A K.29"/>
      <sheetName val="2001 K.30 A K.32"/>
      <sheetName val="2002 K.33 A K.35"/>
      <sheetName val="2003 K.36 A K.38"/>
      <sheetName val="2004 K.39 A K.41"/>
      <sheetName val="2004 Total_FUARS"/>
      <sheetName val="2004 Total_Insc "/>
      <sheetName val="2004 Total_Camb"/>
      <sheetName val="2004 Total_Corr"/>
      <sheetName val="2004 Total_Repos "/>
      <sheetName val="2005 K.42 A K.44"/>
      <sheetName val="2005 Total_FUAS K.45"/>
      <sheetName val="2005 Total_Insc K.46"/>
      <sheetName val="2005 Total_Camb K.47"/>
      <sheetName val="2005 Total_Corr K.48"/>
      <sheetName val="2005 Total_Repos K.49"/>
      <sheetName val="Catalog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ducción"/>
      <sheetName val="INDICE"/>
      <sheetName val="Datos origen"/>
      <sheetName val="Datos_semana"/>
      <sheetName val="CALCULOS"/>
      <sheetName val="prop gráficas"/>
      <sheetName val="ESTIM MENSUAL MOVTOS"/>
      <sheetName val="CAMPAÑAS"/>
      <sheetName val="ESTIM MENSUAL"/>
      <sheetName val="ESTIM MENSUAL_PROMED"/>
      <sheetName val="CAI-96 99 y 02"/>
      <sheetName val="1994  K.10 y K.11"/>
      <sheetName val="1995   K.12 a K.14"/>
      <sheetName val="1996  K.15 A K.17"/>
      <sheetName val="1997 k.18 A K.20"/>
      <sheetName val="1998 K.21 A K 23"/>
      <sheetName val="1999 K.24 A K.26"/>
      <sheetName val="2000 k.27 A K.29"/>
      <sheetName val="2001 K.30 A K.32"/>
      <sheetName val="2002 K.33 A K.35"/>
      <sheetName val="2003 K.36 A K.38"/>
      <sheetName val="2004 K.39 A K.41"/>
      <sheetName val="2004 Total_FUARS"/>
      <sheetName val="2004 Total_Insc "/>
      <sheetName val="2004 Total_Camb"/>
      <sheetName val="2004 Total_Corr"/>
      <sheetName val="2004 Total_Repos "/>
      <sheetName val="2005 K.42 A K.44"/>
      <sheetName val="2005 Total_FUAS K.45"/>
      <sheetName val="2005 Total_Insc K.46"/>
      <sheetName val="2005 Total_Camb K.47"/>
      <sheetName val="2005 Total_Corr K.48"/>
      <sheetName val="2005 Total_Repos K.4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facebook.com/share/p/15ZasZfpwN/" TargetMode="External"/><Relationship Id="rId7" Type="http://schemas.openxmlformats.org/officeDocument/2006/relationships/drawing" Target="../drawings/drawing2.xml"/><Relationship Id="rId2" Type="http://schemas.openxmlformats.org/officeDocument/2006/relationships/hyperlink" Target="https://www.facebook.com/share/p/1FbB8u9D9M/" TargetMode="External"/><Relationship Id="rId1" Type="http://schemas.openxmlformats.org/officeDocument/2006/relationships/hyperlink" Target="https://www.facebook.com/story.php/?story_fbid=1184015700422357&amp;id=100064418154668" TargetMode="External"/><Relationship Id="rId6" Type="http://schemas.openxmlformats.org/officeDocument/2006/relationships/printerSettings" Target="../printerSettings/printerSettings2.bin"/><Relationship Id="rId5" Type="http://schemas.openxmlformats.org/officeDocument/2006/relationships/hyperlink" Target="https://www.facebook.com/INEMexico/posts/pfbid02L2E5rBdMGpFQZtMpksYDwxqd6EvZ9UbDSrWYQ75Q53UTNLcnUArR3pqfjjjYeu2Rl" TargetMode="External"/><Relationship Id="rId4" Type="http://schemas.openxmlformats.org/officeDocument/2006/relationships/hyperlink" Target="https://www.facebook.com/share/p/172E7jh7VC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622E2C-25D8-45C5-8A46-B19BF41C1F8D}">
  <sheetPr>
    <pageSetUpPr fitToPage="1"/>
  </sheetPr>
  <dimension ref="A1:H66"/>
  <sheetViews>
    <sheetView showGridLines="0" tabSelected="1" zoomScale="110" zoomScaleNormal="110" workbookViewId="0">
      <pane ySplit="1" topLeftCell="A2" activePane="bottomLeft" state="frozen"/>
      <selection pane="bottomLeft" activeCell="C6" sqref="C6:C7"/>
      <selection activeCell="C1" sqref="C1"/>
    </sheetView>
  </sheetViews>
  <sheetFormatPr defaultColWidth="11.42578125" defaultRowHeight="12.75"/>
  <cols>
    <col min="1" max="1" width="5.5703125" style="2" customWidth="1"/>
    <col min="2" max="2" width="14" style="2" customWidth="1"/>
    <col min="3" max="3" width="58.42578125" style="2" customWidth="1"/>
    <col min="4" max="4" width="27.42578125" style="2" customWidth="1"/>
    <col min="5" max="5" width="1.5703125" style="2" customWidth="1"/>
    <col min="6" max="7" width="11.42578125" style="2" customWidth="1"/>
    <col min="8" max="8" width="15.140625" style="2" customWidth="1"/>
    <col min="9" max="16384" width="11.42578125" style="2"/>
  </cols>
  <sheetData>
    <row r="1" spans="1:8" ht="15">
      <c r="A1" s="50" t="s">
        <v>0</v>
      </c>
      <c r="B1" s="50"/>
      <c r="C1" s="50"/>
      <c r="D1" s="50"/>
      <c r="E1" s="50"/>
      <c r="F1" s="50"/>
      <c r="G1" s="50"/>
      <c r="H1" s="62"/>
    </row>
    <row r="2" spans="1:8" ht="15">
      <c r="A2" s="50" t="s">
        <v>1</v>
      </c>
      <c r="B2" s="50"/>
      <c r="C2" s="50"/>
      <c r="D2" s="50"/>
      <c r="E2" s="50"/>
      <c r="F2" s="50"/>
      <c r="G2" s="50"/>
      <c r="H2" s="62"/>
    </row>
    <row r="3" spans="1:8" ht="12.6" customHeight="1">
      <c r="A3" s="1"/>
      <c r="B3" s="1"/>
      <c r="C3" s="1"/>
      <c r="D3" s="1"/>
      <c r="E3" s="1"/>
      <c r="F3" s="1"/>
      <c r="G3" s="1"/>
    </row>
    <row r="4" spans="1:8" ht="15">
      <c r="A4" s="1"/>
      <c r="B4" s="1"/>
      <c r="C4" s="1"/>
      <c r="D4" s="1"/>
      <c r="E4" s="1"/>
      <c r="F4" s="1"/>
      <c r="G4" s="1"/>
      <c r="H4" s="3" t="s">
        <v>2</v>
      </c>
    </row>
    <row r="5" spans="1:8" s="6" customFormat="1" ht="12.6" customHeight="1" thickBot="1">
      <c r="A5" s="4"/>
      <c r="B5" s="4"/>
      <c r="C5" s="4"/>
      <c r="D5" s="4"/>
      <c r="E5" s="4"/>
      <c r="F5" s="5"/>
      <c r="G5" s="5"/>
      <c r="H5" s="5"/>
    </row>
    <row r="6" spans="1:8" s="6" customFormat="1" ht="11.45" customHeight="1" thickBot="1">
      <c r="A6" s="56" t="s">
        <v>3</v>
      </c>
      <c r="B6" s="52" t="s">
        <v>4</v>
      </c>
      <c r="C6" s="52" t="s">
        <v>5</v>
      </c>
      <c r="D6" s="52" t="s">
        <v>6</v>
      </c>
      <c r="E6" s="7"/>
      <c r="F6" s="58" t="s">
        <v>7</v>
      </c>
      <c r="G6" s="58"/>
      <c r="H6" s="59"/>
    </row>
    <row r="7" spans="1:8" s="9" customFormat="1" ht="24" customHeight="1">
      <c r="A7" s="57"/>
      <c r="B7" s="53"/>
      <c r="C7" s="53"/>
      <c r="D7" s="53"/>
      <c r="E7" s="8"/>
      <c r="F7" s="8" t="s">
        <v>8</v>
      </c>
      <c r="G7" s="8" t="s">
        <v>9</v>
      </c>
      <c r="H7" s="8" t="s">
        <v>10</v>
      </c>
    </row>
    <row r="8" spans="1:8" s="9" customFormat="1" ht="12">
      <c r="F8" s="10"/>
      <c r="G8" s="10"/>
    </row>
    <row r="9" spans="1:8" s="9" customFormat="1" ht="13.5">
      <c r="A9" s="26" t="s">
        <v>11</v>
      </c>
      <c r="B9" s="25" t="s">
        <v>11</v>
      </c>
      <c r="C9" s="25" t="s">
        <v>11</v>
      </c>
      <c r="D9" s="25" t="s">
        <v>11</v>
      </c>
      <c r="E9" s="11"/>
      <c r="F9" s="31">
        <f>SUM(F11:F60)</f>
        <v>135201</v>
      </c>
      <c r="G9" s="31">
        <f t="shared" ref="G9:H9" si="0">SUM(G11:G60)</f>
        <v>2931</v>
      </c>
      <c r="H9" s="31">
        <f t="shared" si="0"/>
        <v>3115</v>
      </c>
    </row>
    <row r="10" spans="1:8" s="9" customFormat="1" ht="12">
      <c r="B10" s="12"/>
      <c r="C10" s="12"/>
      <c r="D10" s="12"/>
      <c r="E10" s="12"/>
      <c r="F10" s="13"/>
      <c r="G10" s="13"/>
    </row>
    <row r="11" spans="1:8" s="9" customFormat="1" ht="44.1" customHeight="1">
      <c r="A11" s="21">
        <v>1</v>
      </c>
      <c r="B11" s="22">
        <v>45679</v>
      </c>
      <c r="C11" s="40" t="s">
        <v>12</v>
      </c>
      <c r="D11" s="32" t="s">
        <v>13</v>
      </c>
      <c r="E11" s="33"/>
      <c r="F11" s="33">
        <v>2186</v>
      </c>
      <c r="G11" s="33">
        <v>63</v>
      </c>
      <c r="H11" s="35" t="s">
        <v>11</v>
      </c>
    </row>
    <row r="12" spans="1:8" s="9" customFormat="1" ht="37.700000000000003" customHeight="1">
      <c r="A12" s="18">
        <f>1+A11</f>
        <v>2</v>
      </c>
      <c r="B12" s="20">
        <v>45681</v>
      </c>
      <c r="C12" s="41" t="s">
        <v>14</v>
      </c>
      <c r="D12" s="36" t="s">
        <v>15</v>
      </c>
      <c r="E12" s="28"/>
      <c r="F12" s="28">
        <v>2344</v>
      </c>
      <c r="G12" s="28">
        <v>67</v>
      </c>
      <c r="H12" s="29" t="s">
        <v>11</v>
      </c>
    </row>
    <row r="13" spans="1:8" s="9" customFormat="1" ht="45">
      <c r="A13" s="21">
        <f t="shared" ref="A13:A60" si="1">1+A12</f>
        <v>3</v>
      </c>
      <c r="B13" s="22">
        <v>45681</v>
      </c>
      <c r="C13" s="40" t="s">
        <v>16</v>
      </c>
      <c r="D13" s="32" t="s">
        <v>17</v>
      </c>
      <c r="E13" s="33"/>
      <c r="F13" s="33">
        <v>2180</v>
      </c>
      <c r="G13" s="33">
        <v>60</v>
      </c>
      <c r="H13" s="35" t="s">
        <v>11</v>
      </c>
    </row>
    <row r="14" spans="1:8" s="9" customFormat="1" ht="45">
      <c r="A14" s="18">
        <f t="shared" si="1"/>
        <v>4</v>
      </c>
      <c r="B14" s="20">
        <v>45682</v>
      </c>
      <c r="C14" s="41" t="s">
        <v>18</v>
      </c>
      <c r="D14" s="36" t="s">
        <v>19</v>
      </c>
      <c r="E14" s="28"/>
      <c r="F14" s="28">
        <v>3802</v>
      </c>
      <c r="G14" s="28">
        <v>72</v>
      </c>
      <c r="H14" s="29" t="s">
        <v>11</v>
      </c>
    </row>
    <row r="15" spans="1:8" s="9" customFormat="1" ht="33.75">
      <c r="A15" s="21">
        <f t="shared" si="1"/>
        <v>5</v>
      </c>
      <c r="B15" s="22">
        <v>45683</v>
      </c>
      <c r="C15" s="40" t="s">
        <v>20</v>
      </c>
      <c r="D15" s="32" t="s">
        <v>21</v>
      </c>
      <c r="E15" s="33"/>
      <c r="F15" s="33">
        <v>3785</v>
      </c>
      <c r="G15" s="33">
        <v>117</v>
      </c>
      <c r="H15" s="35" t="s">
        <v>11</v>
      </c>
    </row>
    <row r="16" spans="1:8" s="9" customFormat="1" ht="33.75">
      <c r="A16" s="18">
        <f t="shared" si="1"/>
        <v>6</v>
      </c>
      <c r="B16" s="20">
        <v>45684</v>
      </c>
      <c r="C16" s="41" t="s">
        <v>22</v>
      </c>
      <c r="D16" s="36" t="s">
        <v>23</v>
      </c>
      <c r="E16" s="28"/>
      <c r="F16" s="28">
        <v>2404</v>
      </c>
      <c r="G16" s="28">
        <v>45</v>
      </c>
      <c r="H16" s="29" t="s">
        <v>11</v>
      </c>
    </row>
    <row r="17" spans="1:8" s="9" customFormat="1" ht="33.75">
      <c r="A17" s="21">
        <f t="shared" si="1"/>
        <v>7</v>
      </c>
      <c r="B17" s="22">
        <v>45685</v>
      </c>
      <c r="C17" s="40" t="s">
        <v>24</v>
      </c>
      <c r="D17" s="32" t="s">
        <v>25</v>
      </c>
      <c r="E17" s="33"/>
      <c r="F17" s="33">
        <v>1966</v>
      </c>
      <c r="G17" s="33">
        <v>51</v>
      </c>
      <c r="H17" s="35" t="s">
        <v>11</v>
      </c>
    </row>
    <row r="18" spans="1:8" s="9" customFormat="1" ht="33.75">
      <c r="A18" s="18">
        <f t="shared" si="1"/>
        <v>8</v>
      </c>
      <c r="B18" s="20">
        <v>45685</v>
      </c>
      <c r="C18" s="41" t="s">
        <v>26</v>
      </c>
      <c r="D18" s="36" t="s">
        <v>27</v>
      </c>
      <c r="E18" s="28"/>
      <c r="F18" s="28">
        <v>1701</v>
      </c>
      <c r="G18" s="28">
        <v>46</v>
      </c>
      <c r="H18" s="29" t="s">
        <v>11</v>
      </c>
    </row>
    <row r="19" spans="1:8" s="9" customFormat="1" ht="33.75">
      <c r="A19" s="21">
        <f t="shared" si="1"/>
        <v>9</v>
      </c>
      <c r="B19" s="22">
        <v>45687</v>
      </c>
      <c r="C19" s="40" t="s">
        <v>28</v>
      </c>
      <c r="D19" s="32" t="s">
        <v>29</v>
      </c>
      <c r="E19" s="33"/>
      <c r="F19" s="33">
        <v>3010</v>
      </c>
      <c r="G19" s="33">
        <v>48</v>
      </c>
      <c r="H19" s="35" t="s">
        <v>11</v>
      </c>
    </row>
    <row r="20" spans="1:8" s="9" customFormat="1" ht="33.75">
      <c r="A20" s="18">
        <f t="shared" si="1"/>
        <v>10</v>
      </c>
      <c r="B20" s="20">
        <v>45688</v>
      </c>
      <c r="C20" s="41" t="s">
        <v>30</v>
      </c>
      <c r="D20" s="36" t="s">
        <v>31</v>
      </c>
      <c r="E20" s="28"/>
      <c r="F20" s="28">
        <v>3081</v>
      </c>
      <c r="G20" s="28">
        <v>49</v>
      </c>
      <c r="H20" s="29" t="s">
        <v>11</v>
      </c>
    </row>
    <row r="21" spans="1:8" s="9" customFormat="1" ht="33.75">
      <c r="A21" s="21">
        <f t="shared" si="1"/>
        <v>11</v>
      </c>
      <c r="B21" s="22">
        <v>45691</v>
      </c>
      <c r="C21" s="40" t="s">
        <v>32</v>
      </c>
      <c r="D21" s="32" t="s">
        <v>33</v>
      </c>
      <c r="E21" s="33"/>
      <c r="F21" s="33">
        <v>2557</v>
      </c>
      <c r="G21" s="33">
        <v>46</v>
      </c>
      <c r="H21" s="35" t="s">
        <v>11</v>
      </c>
    </row>
    <row r="22" spans="1:8" s="9" customFormat="1" ht="33.75">
      <c r="A22" s="18">
        <f t="shared" si="1"/>
        <v>12</v>
      </c>
      <c r="B22" s="20">
        <v>45694</v>
      </c>
      <c r="C22" s="41" t="s">
        <v>34</v>
      </c>
      <c r="D22" s="36" t="s">
        <v>35</v>
      </c>
      <c r="E22" s="28"/>
      <c r="F22" s="28">
        <v>2184</v>
      </c>
      <c r="G22" s="28">
        <v>36</v>
      </c>
      <c r="H22" s="29" t="s">
        <v>11</v>
      </c>
    </row>
    <row r="23" spans="1:8" s="9" customFormat="1" ht="33.75">
      <c r="A23" s="21">
        <f t="shared" si="1"/>
        <v>13</v>
      </c>
      <c r="B23" s="22">
        <v>45699</v>
      </c>
      <c r="C23" s="40" t="s">
        <v>36</v>
      </c>
      <c r="D23" s="32" t="s">
        <v>37</v>
      </c>
      <c r="E23" s="33"/>
      <c r="F23" s="33">
        <v>2653</v>
      </c>
      <c r="G23" s="33">
        <v>53</v>
      </c>
      <c r="H23" s="35" t="s">
        <v>11</v>
      </c>
    </row>
    <row r="24" spans="1:8" s="9" customFormat="1" ht="33.75">
      <c r="A24" s="18">
        <f t="shared" si="1"/>
        <v>14</v>
      </c>
      <c r="B24" s="20">
        <v>45702</v>
      </c>
      <c r="C24" s="41" t="s">
        <v>38</v>
      </c>
      <c r="D24" s="36" t="s">
        <v>39</v>
      </c>
      <c r="E24" s="28"/>
      <c r="F24" s="28">
        <v>2782</v>
      </c>
      <c r="G24" s="28">
        <v>41</v>
      </c>
      <c r="H24" s="29" t="s">
        <v>11</v>
      </c>
    </row>
    <row r="25" spans="1:8" s="9" customFormat="1" ht="33.75">
      <c r="A25" s="21">
        <f t="shared" si="1"/>
        <v>15</v>
      </c>
      <c r="B25" s="22">
        <v>45708</v>
      </c>
      <c r="C25" s="40" t="s">
        <v>40</v>
      </c>
      <c r="D25" s="32" t="s">
        <v>41</v>
      </c>
      <c r="E25" s="33"/>
      <c r="F25" s="33">
        <v>3370</v>
      </c>
      <c r="G25" s="33">
        <v>70</v>
      </c>
      <c r="H25" s="35" t="s">
        <v>11</v>
      </c>
    </row>
    <row r="26" spans="1:8" s="9" customFormat="1" ht="33.75">
      <c r="A26" s="18">
        <f t="shared" si="1"/>
        <v>16</v>
      </c>
      <c r="B26" s="20">
        <v>45713</v>
      </c>
      <c r="C26" s="41" t="s">
        <v>42</v>
      </c>
      <c r="D26" s="36" t="s">
        <v>43</v>
      </c>
      <c r="E26" s="28"/>
      <c r="F26" s="28">
        <v>2928</v>
      </c>
      <c r="G26" s="28">
        <v>56</v>
      </c>
      <c r="H26" s="29" t="s">
        <v>11</v>
      </c>
    </row>
    <row r="27" spans="1:8" s="9" customFormat="1" ht="33.75">
      <c r="A27" s="21">
        <f t="shared" si="1"/>
        <v>17</v>
      </c>
      <c r="B27" s="22">
        <v>45741</v>
      </c>
      <c r="C27" s="40" t="s">
        <v>44</v>
      </c>
      <c r="D27" s="32" t="s">
        <v>43</v>
      </c>
      <c r="E27" s="33"/>
      <c r="F27" s="33">
        <v>4269</v>
      </c>
      <c r="G27" s="33">
        <v>147</v>
      </c>
      <c r="H27" s="35" t="s">
        <v>11</v>
      </c>
    </row>
    <row r="28" spans="1:8" s="9" customFormat="1" ht="45">
      <c r="A28" s="18">
        <f t="shared" si="1"/>
        <v>18</v>
      </c>
      <c r="B28" s="20">
        <v>45742</v>
      </c>
      <c r="C28" s="41" t="s">
        <v>45</v>
      </c>
      <c r="D28" s="36" t="s">
        <v>46</v>
      </c>
      <c r="E28" s="28"/>
      <c r="F28" s="28">
        <v>3103</v>
      </c>
      <c r="G28" s="28">
        <v>48</v>
      </c>
      <c r="H28" s="29" t="s">
        <v>11</v>
      </c>
    </row>
    <row r="29" spans="1:8" s="9" customFormat="1" ht="33.75">
      <c r="A29" s="21">
        <f t="shared" si="1"/>
        <v>19</v>
      </c>
      <c r="B29" s="22">
        <v>45742</v>
      </c>
      <c r="C29" s="40" t="s">
        <v>47</v>
      </c>
      <c r="D29" s="32" t="s">
        <v>48</v>
      </c>
      <c r="E29" s="33"/>
      <c r="F29" s="33">
        <v>3264</v>
      </c>
      <c r="G29" s="33">
        <v>44</v>
      </c>
      <c r="H29" s="35" t="s">
        <v>11</v>
      </c>
    </row>
    <row r="30" spans="1:8" s="9" customFormat="1" ht="45">
      <c r="A30" s="18">
        <f t="shared" si="1"/>
        <v>20</v>
      </c>
      <c r="B30" s="20">
        <v>45742</v>
      </c>
      <c r="C30" s="41" t="s">
        <v>45</v>
      </c>
      <c r="D30" s="36" t="s">
        <v>46</v>
      </c>
      <c r="E30" s="28"/>
      <c r="F30" s="28">
        <v>3087</v>
      </c>
      <c r="G30" s="28">
        <v>65</v>
      </c>
      <c r="H30" s="29" t="s">
        <v>11</v>
      </c>
    </row>
    <row r="31" spans="1:8" s="9" customFormat="1" ht="45">
      <c r="A31" s="21">
        <f t="shared" si="1"/>
        <v>21</v>
      </c>
      <c r="B31" s="22">
        <v>45743</v>
      </c>
      <c r="C31" s="40" t="s">
        <v>49</v>
      </c>
      <c r="D31" s="32" t="s">
        <v>50</v>
      </c>
      <c r="E31" s="33"/>
      <c r="F31" s="33">
        <v>4287</v>
      </c>
      <c r="G31" s="33">
        <v>147</v>
      </c>
      <c r="H31" s="35" t="s">
        <v>11</v>
      </c>
    </row>
    <row r="32" spans="1:8" s="9" customFormat="1" ht="45">
      <c r="A32" s="18">
        <f t="shared" si="1"/>
        <v>22</v>
      </c>
      <c r="B32" s="20">
        <v>45748</v>
      </c>
      <c r="C32" s="41" t="s">
        <v>51</v>
      </c>
      <c r="D32" s="36" t="s">
        <v>52</v>
      </c>
      <c r="E32" s="28"/>
      <c r="F32" s="28">
        <v>3374</v>
      </c>
      <c r="G32" s="28">
        <v>70</v>
      </c>
      <c r="H32" s="29" t="s">
        <v>11</v>
      </c>
    </row>
    <row r="33" spans="1:8" s="9" customFormat="1" ht="33.75">
      <c r="A33" s="21">
        <f t="shared" si="1"/>
        <v>23</v>
      </c>
      <c r="B33" s="22">
        <v>45833</v>
      </c>
      <c r="C33" s="40" t="s">
        <v>53</v>
      </c>
      <c r="D33" s="32" t="s">
        <v>54</v>
      </c>
      <c r="E33" s="33"/>
      <c r="F33" s="33">
        <v>2783</v>
      </c>
      <c r="G33" s="33">
        <v>84</v>
      </c>
      <c r="H33" s="35" t="s">
        <v>11</v>
      </c>
    </row>
    <row r="34" spans="1:8" s="9" customFormat="1" ht="33.75">
      <c r="A34" s="18">
        <f t="shared" si="1"/>
        <v>24</v>
      </c>
      <c r="B34" s="20">
        <v>45835</v>
      </c>
      <c r="C34" s="41" t="s">
        <v>55</v>
      </c>
      <c r="D34" s="36" t="s">
        <v>48</v>
      </c>
      <c r="E34" s="28"/>
      <c r="F34" s="28">
        <v>2975</v>
      </c>
      <c r="G34" s="28">
        <v>54</v>
      </c>
      <c r="H34" s="29" t="s">
        <v>11</v>
      </c>
    </row>
    <row r="35" spans="1:8" s="9" customFormat="1" ht="33.75">
      <c r="A35" s="21">
        <f t="shared" si="1"/>
        <v>25</v>
      </c>
      <c r="B35" s="22">
        <v>45837</v>
      </c>
      <c r="C35" s="40" t="s">
        <v>56</v>
      </c>
      <c r="D35" s="32" t="s">
        <v>57</v>
      </c>
      <c r="E35" s="33"/>
      <c r="F35" s="33">
        <v>3680</v>
      </c>
      <c r="G35" s="33">
        <v>124</v>
      </c>
      <c r="H35" s="35" t="s">
        <v>11</v>
      </c>
    </row>
    <row r="36" spans="1:8" s="9" customFormat="1" ht="33.75">
      <c r="A36" s="18">
        <f t="shared" si="1"/>
        <v>26</v>
      </c>
      <c r="B36" s="20">
        <v>45842</v>
      </c>
      <c r="C36" s="41" t="s">
        <v>58</v>
      </c>
      <c r="D36" s="36" t="s">
        <v>59</v>
      </c>
      <c r="E36" s="28"/>
      <c r="F36" s="28">
        <v>2406</v>
      </c>
      <c r="G36" s="28">
        <v>52</v>
      </c>
      <c r="H36" s="29" t="s">
        <v>11</v>
      </c>
    </row>
    <row r="37" spans="1:8" s="9" customFormat="1" ht="24">
      <c r="A37" s="21">
        <f t="shared" si="1"/>
        <v>27</v>
      </c>
      <c r="B37" s="22">
        <v>45856</v>
      </c>
      <c r="C37" s="40" t="s">
        <v>60</v>
      </c>
      <c r="D37" s="32" t="s">
        <v>61</v>
      </c>
      <c r="E37" s="33"/>
      <c r="F37" s="33">
        <v>1599</v>
      </c>
      <c r="G37" s="33">
        <v>21</v>
      </c>
      <c r="H37" s="35" t="s">
        <v>11</v>
      </c>
    </row>
    <row r="38" spans="1:8" s="9" customFormat="1" ht="33.75">
      <c r="A38" s="18">
        <f t="shared" si="1"/>
        <v>28</v>
      </c>
      <c r="B38" s="20">
        <v>45860</v>
      </c>
      <c r="C38" s="41" t="s">
        <v>62</v>
      </c>
      <c r="D38" s="36" t="s">
        <v>63</v>
      </c>
      <c r="E38" s="28"/>
      <c r="F38" s="28">
        <v>2588</v>
      </c>
      <c r="G38" s="28">
        <v>31</v>
      </c>
      <c r="H38" s="29" t="s">
        <v>11</v>
      </c>
    </row>
    <row r="39" spans="1:8" s="9" customFormat="1" ht="33.75">
      <c r="A39" s="21">
        <f t="shared" si="1"/>
        <v>29</v>
      </c>
      <c r="B39" s="22">
        <v>45865</v>
      </c>
      <c r="C39" s="40" t="s">
        <v>64</v>
      </c>
      <c r="D39" s="32" t="s">
        <v>65</v>
      </c>
      <c r="E39" s="33"/>
      <c r="F39" s="33">
        <v>2191</v>
      </c>
      <c r="G39" s="33">
        <v>27</v>
      </c>
      <c r="H39" s="35" t="s">
        <v>11</v>
      </c>
    </row>
    <row r="40" spans="1:8" s="9" customFormat="1" ht="78.75">
      <c r="A40" s="18">
        <f t="shared" si="1"/>
        <v>30</v>
      </c>
      <c r="B40" s="20">
        <v>45866</v>
      </c>
      <c r="C40" s="41" t="s">
        <v>66</v>
      </c>
      <c r="D40" s="36" t="s">
        <v>67</v>
      </c>
      <c r="E40" s="28"/>
      <c r="F40" s="28">
        <v>2623</v>
      </c>
      <c r="G40" s="28">
        <v>52</v>
      </c>
      <c r="H40" s="29" t="s">
        <v>11</v>
      </c>
    </row>
    <row r="41" spans="1:8" s="9" customFormat="1" ht="90">
      <c r="A41" s="21">
        <f t="shared" si="1"/>
        <v>31</v>
      </c>
      <c r="B41" s="22">
        <v>45869</v>
      </c>
      <c r="C41" s="40" t="s">
        <v>68</v>
      </c>
      <c r="D41" s="32" t="s">
        <v>69</v>
      </c>
      <c r="E41" s="33"/>
      <c r="F41" s="33">
        <v>1738</v>
      </c>
      <c r="G41" s="33">
        <v>35</v>
      </c>
      <c r="H41" s="35" t="s">
        <v>11</v>
      </c>
    </row>
    <row r="42" spans="1:8" s="9" customFormat="1" ht="78.75">
      <c r="A42" s="18">
        <f t="shared" si="1"/>
        <v>32</v>
      </c>
      <c r="B42" s="20">
        <v>45870</v>
      </c>
      <c r="C42" s="41" t="s">
        <v>70</v>
      </c>
      <c r="D42" s="36" t="s">
        <v>71</v>
      </c>
      <c r="E42" s="28"/>
      <c r="F42" s="28">
        <v>1839</v>
      </c>
      <c r="G42" s="28">
        <v>48</v>
      </c>
      <c r="H42" s="29" t="s">
        <v>11</v>
      </c>
    </row>
    <row r="43" spans="1:8" s="9" customFormat="1" ht="78.75">
      <c r="A43" s="21">
        <f t="shared" si="1"/>
        <v>33</v>
      </c>
      <c r="B43" s="22">
        <v>45871</v>
      </c>
      <c r="C43" s="40" t="s">
        <v>72</v>
      </c>
      <c r="D43" s="32" t="s">
        <v>73</v>
      </c>
      <c r="E43" s="33"/>
      <c r="F43" s="33">
        <v>2422</v>
      </c>
      <c r="G43" s="33">
        <v>39</v>
      </c>
      <c r="H43" s="35" t="s">
        <v>11</v>
      </c>
    </row>
    <row r="44" spans="1:8" s="9" customFormat="1" ht="56.25">
      <c r="A44" s="18">
        <f t="shared" si="1"/>
        <v>34</v>
      </c>
      <c r="B44" s="20">
        <v>45872</v>
      </c>
      <c r="C44" s="41" t="s">
        <v>74</v>
      </c>
      <c r="D44" s="36" t="s">
        <v>75</v>
      </c>
      <c r="E44" s="28"/>
      <c r="F44" s="28">
        <v>2635</v>
      </c>
      <c r="G44" s="28">
        <v>67</v>
      </c>
      <c r="H44" s="29" t="s">
        <v>11</v>
      </c>
    </row>
    <row r="45" spans="1:8" s="9" customFormat="1" ht="67.5">
      <c r="A45" s="21">
        <f t="shared" si="1"/>
        <v>35</v>
      </c>
      <c r="B45" s="22">
        <v>45873</v>
      </c>
      <c r="C45" s="40" t="s">
        <v>76</v>
      </c>
      <c r="D45" s="32" t="s">
        <v>77</v>
      </c>
      <c r="E45" s="33"/>
      <c r="F45" s="33">
        <v>2956</v>
      </c>
      <c r="G45" s="33">
        <v>103</v>
      </c>
      <c r="H45" s="35" t="s">
        <v>11</v>
      </c>
    </row>
    <row r="46" spans="1:8" s="9" customFormat="1" ht="45">
      <c r="A46" s="18">
        <f t="shared" si="1"/>
        <v>36</v>
      </c>
      <c r="B46" s="20">
        <v>45873</v>
      </c>
      <c r="C46" s="41" t="s">
        <v>78</v>
      </c>
      <c r="D46" s="36" t="s">
        <v>79</v>
      </c>
      <c r="E46" s="28"/>
      <c r="F46" s="28">
        <v>2340</v>
      </c>
      <c r="G46" s="28">
        <v>45</v>
      </c>
      <c r="H46" s="29">
        <v>485</v>
      </c>
    </row>
    <row r="47" spans="1:8" s="9" customFormat="1" ht="45">
      <c r="A47" s="21">
        <f t="shared" si="1"/>
        <v>37</v>
      </c>
      <c r="B47" s="22">
        <v>45873</v>
      </c>
      <c r="C47" s="40" t="s">
        <v>80</v>
      </c>
      <c r="D47" s="32" t="s">
        <v>81</v>
      </c>
      <c r="E47" s="33"/>
      <c r="F47" s="33">
        <v>2556</v>
      </c>
      <c r="G47" s="33">
        <v>74</v>
      </c>
      <c r="H47" s="35">
        <v>665</v>
      </c>
    </row>
    <row r="48" spans="1:8" s="9" customFormat="1" ht="45">
      <c r="A48" s="18">
        <f t="shared" si="1"/>
        <v>38</v>
      </c>
      <c r="B48" s="20">
        <v>45873</v>
      </c>
      <c r="C48" s="41" t="s">
        <v>82</v>
      </c>
      <c r="D48" s="36" t="s">
        <v>83</v>
      </c>
      <c r="E48" s="28"/>
      <c r="F48" s="28">
        <v>2804</v>
      </c>
      <c r="G48" s="28">
        <v>62</v>
      </c>
      <c r="H48" s="29">
        <v>737</v>
      </c>
    </row>
    <row r="49" spans="1:8" s="9" customFormat="1" ht="45">
      <c r="A49" s="21">
        <f t="shared" si="1"/>
        <v>39</v>
      </c>
      <c r="B49" s="22">
        <v>45873</v>
      </c>
      <c r="C49" s="40" t="s">
        <v>84</v>
      </c>
      <c r="D49" s="32" t="s">
        <v>85</v>
      </c>
      <c r="E49" s="33"/>
      <c r="F49" s="33">
        <v>2730</v>
      </c>
      <c r="G49" s="33">
        <v>79</v>
      </c>
      <c r="H49" s="35" t="s">
        <v>11</v>
      </c>
    </row>
    <row r="50" spans="1:8" s="9" customFormat="1" ht="45">
      <c r="A50" s="18">
        <f t="shared" si="1"/>
        <v>40</v>
      </c>
      <c r="B50" s="20">
        <v>45873</v>
      </c>
      <c r="C50" s="41" t="s">
        <v>86</v>
      </c>
      <c r="D50" s="36" t="s">
        <v>87</v>
      </c>
      <c r="E50" s="28"/>
      <c r="F50" s="28">
        <v>2904</v>
      </c>
      <c r="G50" s="28">
        <v>109</v>
      </c>
      <c r="H50" s="29">
        <v>747</v>
      </c>
    </row>
    <row r="51" spans="1:8" s="9" customFormat="1" ht="56.25">
      <c r="A51" s="21">
        <f t="shared" si="1"/>
        <v>41</v>
      </c>
      <c r="B51" s="22">
        <v>45882</v>
      </c>
      <c r="C51" s="40" t="s">
        <v>88</v>
      </c>
      <c r="D51" s="32" t="s">
        <v>89</v>
      </c>
      <c r="E51" s="33"/>
      <c r="F51" s="33">
        <v>2488</v>
      </c>
      <c r="G51" s="33">
        <v>45</v>
      </c>
      <c r="H51" s="35">
        <v>481</v>
      </c>
    </row>
    <row r="52" spans="1:8" s="9" customFormat="1" ht="56.25">
      <c r="A52" s="18">
        <f t="shared" si="1"/>
        <v>42</v>
      </c>
      <c r="B52" s="20">
        <v>45894</v>
      </c>
      <c r="C52" s="41" t="s">
        <v>90</v>
      </c>
      <c r="D52" s="36" t="s">
        <v>91</v>
      </c>
      <c r="E52" s="28"/>
      <c r="F52" s="28">
        <v>2334</v>
      </c>
      <c r="G52" s="28">
        <v>34</v>
      </c>
      <c r="H52" s="29" t="s">
        <v>11</v>
      </c>
    </row>
    <row r="53" spans="1:8" s="9" customFormat="1" ht="56.25">
      <c r="A53" s="21">
        <f t="shared" si="1"/>
        <v>43</v>
      </c>
      <c r="B53" s="22">
        <v>45898</v>
      </c>
      <c r="C53" s="40" t="s">
        <v>92</v>
      </c>
      <c r="D53" s="32" t="s">
        <v>93</v>
      </c>
      <c r="E53" s="33"/>
      <c r="F53" s="33">
        <v>2117</v>
      </c>
      <c r="G53" s="33">
        <v>22</v>
      </c>
      <c r="H53" s="35" t="s">
        <v>11</v>
      </c>
    </row>
    <row r="54" spans="1:8" s="9" customFormat="1" ht="56.25">
      <c r="A54" s="18">
        <f t="shared" si="1"/>
        <v>44</v>
      </c>
      <c r="B54" s="20">
        <v>45907</v>
      </c>
      <c r="C54" s="41" t="s">
        <v>94</v>
      </c>
      <c r="D54" s="36" t="s">
        <v>95</v>
      </c>
      <c r="E54" s="28"/>
      <c r="F54" s="28">
        <v>2378</v>
      </c>
      <c r="G54" s="28">
        <v>40</v>
      </c>
      <c r="H54" s="29" t="s">
        <v>11</v>
      </c>
    </row>
    <row r="55" spans="1:8" s="9" customFormat="1" ht="56.25">
      <c r="A55" s="21">
        <f t="shared" si="1"/>
        <v>45</v>
      </c>
      <c r="B55" s="22">
        <v>45913</v>
      </c>
      <c r="C55" s="40" t="s">
        <v>90</v>
      </c>
      <c r="D55" s="32" t="s">
        <v>96</v>
      </c>
      <c r="E55" s="33"/>
      <c r="F55" s="33">
        <v>3994</v>
      </c>
      <c r="G55" s="33">
        <v>52</v>
      </c>
      <c r="H55" s="35" t="s">
        <v>11</v>
      </c>
    </row>
    <row r="56" spans="1:8" s="9" customFormat="1" ht="67.5">
      <c r="A56" s="18">
        <f t="shared" si="1"/>
        <v>46</v>
      </c>
      <c r="B56" s="20">
        <v>45916</v>
      </c>
      <c r="C56" s="41" t="s">
        <v>97</v>
      </c>
      <c r="D56" s="36" t="s">
        <v>98</v>
      </c>
      <c r="E56" s="28"/>
      <c r="F56" s="28">
        <v>2821</v>
      </c>
      <c r="G56" s="28">
        <v>33</v>
      </c>
      <c r="H56" s="29" t="s">
        <v>11</v>
      </c>
    </row>
    <row r="57" spans="1:8" s="9" customFormat="1" ht="56.25">
      <c r="A57" s="21">
        <f t="shared" si="1"/>
        <v>47</v>
      </c>
      <c r="B57" s="22">
        <v>45921</v>
      </c>
      <c r="C57" s="40" t="s">
        <v>90</v>
      </c>
      <c r="D57" s="32" t="s">
        <v>99</v>
      </c>
      <c r="E57" s="33"/>
      <c r="F57" s="33">
        <v>2782</v>
      </c>
      <c r="G57" s="33">
        <v>40</v>
      </c>
      <c r="H57" s="35" t="s">
        <v>11</v>
      </c>
    </row>
    <row r="58" spans="1:8" s="9" customFormat="1" ht="56.25">
      <c r="A58" s="18">
        <f t="shared" si="1"/>
        <v>48</v>
      </c>
      <c r="B58" s="20">
        <v>45923</v>
      </c>
      <c r="C58" s="41" t="s">
        <v>100</v>
      </c>
      <c r="D58" s="36" t="s">
        <v>101</v>
      </c>
      <c r="E58" s="28"/>
      <c r="F58" s="28">
        <v>1942</v>
      </c>
      <c r="G58" s="28">
        <v>55</v>
      </c>
      <c r="H58" s="29" t="s">
        <v>11</v>
      </c>
    </row>
    <row r="59" spans="1:8" s="9" customFormat="1" ht="67.5">
      <c r="A59" s="21">
        <f t="shared" si="1"/>
        <v>49</v>
      </c>
      <c r="B59" s="22">
        <v>45926</v>
      </c>
      <c r="C59" s="40" t="s">
        <v>97</v>
      </c>
      <c r="D59" s="32" t="s">
        <v>102</v>
      </c>
      <c r="E59" s="33"/>
      <c r="F59" s="33">
        <v>1614</v>
      </c>
      <c r="G59" s="33">
        <v>25</v>
      </c>
      <c r="H59" s="35" t="s">
        <v>11</v>
      </c>
    </row>
    <row r="60" spans="1:8" s="9" customFormat="1" ht="56.25">
      <c r="A60" s="18">
        <f t="shared" si="1"/>
        <v>50</v>
      </c>
      <c r="B60" s="20">
        <v>45929</v>
      </c>
      <c r="C60" s="41" t="s">
        <v>94</v>
      </c>
      <c r="D60" s="36" t="s">
        <v>103</v>
      </c>
      <c r="E60" s="28"/>
      <c r="F60" s="28">
        <v>2645</v>
      </c>
      <c r="G60" s="28">
        <v>38</v>
      </c>
      <c r="H60" s="29" t="s">
        <v>11</v>
      </c>
    </row>
    <row r="61" spans="1:8" ht="13.5" thickBot="1">
      <c r="A61" s="14"/>
      <c r="B61" s="14"/>
      <c r="C61" s="14"/>
      <c r="D61" s="14"/>
      <c r="E61" s="14"/>
      <c r="F61" s="14"/>
      <c r="G61" s="14"/>
      <c r="H61" s="14"/>
    </row>
    <row r="63" spans="1:8">
      <c r="A63" s="51" t="s">
        <v>104</v>
      </c>
      <c r="B63" s="51"/>
      <c r="C63" s="51"/>
      <c r="D63" s="51"/>
      <c r="E63" s="51"/>
      <c r="F63" s="51"/>
      <c r="G63" s="51"/>
    </row>
    <row r="64" spans="1:8" ht="15">
      <c r="A64" s="54" t="s">
        <v>105</v>
      </c>
      <c r="B64" s="54"/>
      <c r="C64" s="54"/>
      <c r="D64" s="54"/>
      <c r="E64" s="54"/>
      <c r="F64" s="54"/>
      <c r="G64" s="54"/>
      <c r="H64" s="55"/>
    </row>
    <row r="65" spans="1:8">
      <c r="A65" s="16"/>
      <c r="B65" s="16"/>
      <c r="C65" s="16"/>
      <c r="D65" s="16"/>
      <c r="E65" s="16"/>
      <c r="F65" s="16"/>
      <c r="G65" s="16"/>
    </row>
    <row r="66" spans="1:8" ht="24.95" customHeight="1">
      <c r="A66" s="51" t="s">
        <v>106</v>
      </c>
      <c r="B66" s="51"/>
      <c r="C66" s="51"/>
      <c r="D66" s="51"/>
      <c r="E66" s="51"/>
      <c r="F66" s="51"/>
      <c r="G66" s="51"/>
      <c r="H66" s="62"/>
    </row>
  </sheetData>
  <sortState xmlns:xlrd2="http://schemas.microsoft.com/office/spreadsheetml/2017/richdata2" ref="B11:G36">
    <sortCondition ref="B11:B36"/>
  </sortState>
  <mergeCells count="10">
    <mergeCell ref="A66:H66"/>
    <mergeCell ref="A64:H64"/>
    <mergeCell ref="A6:A7"/>
    <mergeCell ref="B6:B7"/>
    <mergeCell ref="F6:H6"/>
    <mergeCell ref="A1:H1"/>
    <mergeCell ref="A2:H2"/>
    <mergeCell ref="A63:G63"/>
    <mergeCell ref="C6:C7"/>
    <mergeCell ref="D6:D7"/>
  </mergeCells>
  <printOptions horizontalCentered="1"/>
  <pageMargins left="0.25" right="0.25" top="0.75" bottom="0.75" header="0.3" footer="0.3"/>
  <pageSetup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E131EE-7CE2-479C-8D0B-97BF4B12EAD9}">
  <sheetPr>
    <pageSetUpPr fitToPage="1"/>
  </sheetPr>
  <dimension ref="A1:H54"/>
  <sheetViews>
    <sheetView showGridLines="0" zoomScale="110" zoomScaleNormal="110" workbookViewId="0">
      <selection sqref="A1:H1"/>
    </sheetView>
  </sheetViews>
  <sheetFormatPr defaultColWidth="11.42578125" defaultRowHeight="12.75"/>
  <cols>
    <col min="1" max="1" width="5.5703125" style="2" customWidth="1"/>
    <col min="2" max="2" width="16.42578125" style="2" customWidth="1"/>
    <col min="3" max="3" width="58.42578125" style="2" customWidth="1"/>
    <col min="4" max="4" width="27.42578125" style="2" customWidth="1"/>
    <col min="5" max="5" width="1.5703125" style="2" customWidth="1"/>
    <col min="6" max="6" width="13.140625" style="2" customWidth="1"/>
    <col min="7" max="7" width="11.42578125" style="2" customWidth="1"/>
    <col min="8" max="8" width="14.42578125" style="2" customWidth="1"/>
    <col min="9" max="16384" width="11.42578125" style="2"/>
  </cols>
  <sheetData>
    <row r="1" spans="1:8" ht="15">
      <c r="A1" s="50" t="s">
        <v>107</v>
      </c>
      <c r="B1" s="50"/>
      <c r="C1" s="50"/>
      <c r="D1" s="50"/>
      <c r="E1" s="50"/>
      <c r="F1" s="50"/>
      <c r="G1" s="50"/>
      <c r="H1" s="50"/>
    </row>
    <row r="2" spans="1:8" ht="15">
      <c r="A2" s="50" t="s">
        <v>108</v>
      </c>
      <c r="B2" s="50"/>
      <c r="C2" s="50"/>
      <c r="D2" s="50"/>
      <c r="E2" s="50"/>
      <c r="F2" s="50"/>
      <c r="G2" s="50"/>
      <c r="H2" s="50"/>
    </row>
    <row r="3" spans="1:8" ht="12.6" customHeight="1">
      <c r="A3" s="1"/>
      <c r="B3" s="1"/>
      <c r="C3" s="1"/>
      <c r="D3" s="1"/>
      <c r="E3" s="1"/>
      <c r="F3" s="1"/>
      <c r="G3" s="1"/>
    </row>
    <row r="4" spans="1:8" ht="15">
      <c r="A4" s="1"/>
      <c r="B4" s="1"/>
      <c r="C4" s="1"/>
      <c r="D4" s="1"/>
      <c r="E4" s="1"/>
      <c r="F4" s="1"/>
      <c r="G4" s="1"/>
      <c r="H4" s="3" t="s">
        <v>2</v>
      </c>
    </row>
    <row r="5" spans="1:8" s="6" customFormat="1" ht="12.6" customHeight="1" thickBot="1">
      <c r="A5" s="4"/>
      <c r="B5" s="4"/>
      <c r="C5" s="4"/>
      <c r="D5" s="4"/>
      <c r="E5" s="4"/>
      <c r="F5" s="5"/>
      <c r="G5" s="5"/>
      <c r="H5" s="5"/>
    </row>
    <row r="6" spans="1:8" s="6" customFormat="1" ht="11.45" customHeight="1">
      <c r="A6" s="56" t="s">
        <v>3</v>
      </c>
      <c r="B6" s="52" t="s">
        <v>4</v>
      </c>
      <c r="C6" s="52" t="s">
        <v>5</v>
      </c>
      <c r="D6" s="52" t="s">
        <v>6</v>
      </c>
      <c r="E6" s="7"/>
      <c r="F6" s="61" t="s">
        <v>7</v>
      </c>
      <c r="G6" s="61"/>
      <c r="H6" s="61"/>
    </row>
    <row r="7" spans="1:8" s="9" customFormat="1" ht="52.7" customHeight="1">
      <c r="A7" s="57"/>
      <c r="B7" s="53"/>
      <c r="C7" s="53"/>
      <c r="D7" s="53"/>
      <c r="E7" s="8"/>
      <c r="F7" s="8" t="s">
        <v>109</v>
      </c>
      <c r="G7" s="8" t="s">
        <v>110</v>
      </c>
      <c r="H7" s="8" t="s">
        <v>111</v>
      </c>
    </row>
    <row r="8" spans="1:8" s="9" customFormat="1" ht="12">
      <c r="F8" s="10"/>
      <c r="G8" s="10"/>
      <c r="H8" s="10"/>
    </row>
    <row r="9" spans="1:8" s="9" customFormat="1" ht="13.5">
      <c r="A9" s="27" t="s">
        <v>11</v>
      </c>
      <c r="B9" s="27" t="s">
        <v>11</v>
      </c>
      <c r="C9" s="25" t="s">
        <v>11</v>
      </c>
      <c r="D9" s="25" t="s">
        <v>11</v>
      </c>
      <c r="E9" s="11"/>
      <c r="F9" s="31">
        <f>SUM(F11:F48)</f>
        <v>340375</v>
      </c>
      <c r="G9" s="31">
        <f>SUM(G11:G48)</f>
        <v>266670</v>
      </c>
      <c r="H9" s="31">
        <f>SUM(H11:H48)</f>
        <v>3593</v>
      </c>
    </row>
    <row r="10" spans="1:8" s="9" customFormat="1" ht="12">
      <c r="C10" s="12"/>
      <c r="D10" s="12"/>
      <c r="E10" s="12"/>
      <c r="F10" s="13"/>
      <c r="G10" s="13"/>
      <c r="H10" s="13"/>
    </row>
    <row r="11" spans="1:8" s="9" customFormat="1" ht="55.5" customHeight="1">
      <c r="A11" s="42">
        <v>1</v>
      </c>
      <c r="B11" s="43">
        <v>45681</v>
      </c>
      <c r="C11" s="40" t="s">
        <v>112</v>
      </c>
      <c r="D11" s="32" t="s">
        <v>113</v>
      </c>
      <c r="E11" s="44"/>
      <c r="F11" s="44">
        <v>2705</v>
      </c>
      <c r="G11" s="44">
        <v>3131</v>
      </c>
      <c r="H11" s="45">
        <v>36</v>
      </c>
    </row>
    <row r="12" spans="1:8" s="9" customFormat="1" ht="44.1" customHeight="1">
      <c r="A12" s="46">
        <f t="shared" ref="A12:A48" si="0">1+A11</f>
        <v>2</v>
      </c>
      <c r="B12" s="47">
        <v>45681</v>
      </c>
      <c r="C12" s="41" t="s">
        <v>114</v>
      </c>
      <c r="D12" s="36" t="s">
        <v>115</v>
      </c>
      <c r="E12" s="48"/>
      <c r="F12" s="48">
        <v>11472</v>
      </c>
      <c r="G12" s="48">
        <v>8478</v>
      </c>
      <c r="H12" s="49">
        <v>179</v>
      </c>
    </row>
    <row r="13" spans="1:8" s="9" customFormat="1" ht="41.45" customHeight="1">
      <c r="A13" s="42">
        <f t="shared" si="0"/>
        <v>3</v>
      </c>
      <c r="B13" s="43">
        <v>45682</v>
      </c>
      <c r="C13" s="40" t="s">
        <v>116</v>
      </c>
      <c r="D13" s="32" t="s">
        <v>117</v>
      </c>
      <c r="E13" s="44"/>
      <c r="F13" s="44">
        <v>34977</v>
      </c>
      <c r="G13" s="44">
        <v>24495</v>
      </c>
      <c r="H13" s="45">
        <v>518</v>
      </c>
    </row>
    <row r="14" spans="1:8" s="9" customFormat="1" ht="60">
      <c r="A14" s="46">
        <f t="shared" si="0"/>
        <v>4</v>
      </c>
      <c r="B14" s="47">
        <v>45684</v>
      </c>
      <c r="C14" s="41" t="s">
        <v>118</v>
      </c>
      <c r="D14" s="30" t="s">
        <v>119</v>
      </c>
      <c r="E14" s="48"/>
      <c r="F14" s="48">
        <v>19895</v>
      </c>
      <c r="G14" s="48">
        <v>12920</v>
      </c>
      <c r="H14" s="49">
        <v>349</v>
      </c>
    </row>
    <row r="15" spans="1:8" s="9" customFormat="1" ht="60">
      <c r="A15" s="42">
        <f t="shared" si="0"/>
        <v>5</v>
      </c>
      <c r="B15" s="43">
        <v>45688</v>
      </c>
      <c r="C15" s="40" t="s">
        <v>120</v>
      </c>
      <c r="D15" s="32" t="s">
        <v>121</v>
      </c>
      <c r="E15" s="44"/>
      <c r="F15" s="44">
        <v>7482</v>
      </c>
      <c r="G15" s="44">
        <v>5646</v>
      </c>
      <c r="H15" s="45">
        <v>71</v>
      </c>
    </row>
    <row r="16" spans="1:8" s="9" customFormat="1" ht="60">
      <c r="A16" s="46">
        <f t="shared" si="0"/>
        <v>6</v>
      </c>
      <c r="B16" s="47">
        <v>45690</v>
      </c>
      <c r="C16" s="41" t="s">
        <v>122</v>
      </c>
      <c r="D16" s="30" t="s">
        <v>123</v>
      </c>
      <c r="E16" s="48"/>
      <c r="F16" s="48">
        <v>17285</v>
      </c>
      <c r="G16" s="48">
        <v>13061</v>
      </c>
      <c r="H16" s="49">
        <v>194</v>
      </c>
    </row>
    <row r="17" spans="1:8" s="9" customFormat="1" ht="60">
      <c r="A17" s="42">
        <f t="shared" si="0"/>
        <v>7</v>
      </c>
      <c r="B17" s="43">
        <v>45699</v>
      </c>
      <c r="C17" s="40" t="s">
        <v>124</v>
      </c>
      <c r="D17" s="32" t="s">
        <v>125</v>
      </c>
      <c r="E17" s="44"/>
      <c r="F17" s="44">
        <v>9406</v>
      </c>
      <c r="G17" s="44">
        <v>7095</v>
      </c>
      <c r="H17" s="45">
        <v>78</v>
      </c>
    </row>
    <row r="18" spans="1:8" s="9" customFormat="1" ht="24">
      <c r="A18" s="46">
        <f t="shared" si="0"/>
        <v>8</v>
      </c>
      <c r="B18" s="47">
        <v>45702</v>
      </c>
      <c r="C18" s="41" t="s">
        <v>126</v>
      </c>
      <c r="D18" s="30" t="s">
        <v>127</v>
      </c>
      <c r="E18" s="48"/>
      <c r="F18" s="48">
        <v>2849</v>
      </c>
      <c r="G18" s="48">
        <v>3386</v>
      </c>
      <c r="H18" s="49">
        <v>31</v>
      </c>
    </row>
    <row r="19" spans="1:8" s="9" customFormat="1" ht="60">
      <c r="A19" s="42">
        <f t="shared" si="0"/>
        <v>9</v>
      </c>
      <c r="B19" s="43">
        <v>45736</v>
      </c>
      <c r="C19" s="40" t="s">
        <v>128</v>
      </c>
      <c r="D19" s="32" t="s">
        <v>129</v>
      </c>
      <c r="E19" s="44"/>
      <c r="F19" s="44">
        <v>13781</v>
      </c>
      <c r="G19" s="44">
        <v>9775</v>
      </c>
      <c r="H19" s="45">
        <v>197</v>
      </c>
    </row>
    <row r="20" spans="1:8" s="9" customFormat="1" ht="60">
      <c r="A20" s="46">
        <f t="shared" si="0"/>
        <v>10</v>
      </c>
      <c r="B20" s="47">
        <v>45737</v>
      </c>
      <c r="C20" s="41" t="s">
        <v>130</v>
      </c>
      <c r="D20" s="30" t="s">
        <v>131</v>
      </c>
      <c r="E20" s="48"/>
      <c r="F20" s="48">
        <v>9365</v>
      </c>
      <c r="G20" s="48">
        <v>6933</v>
      </c>
      <c r="H20" s="49">
        <v>135</v>
      </c>
    </row>
    <row r="21" spans="1:8" s="9" customFormat="1" ht="60">
      <c r="A21" s="42">
        <f t="shared" si="0"/>
        <v>11</v>
      </c>
      <c r="B21" s="43">
        <v>45737</v>
      </c>
      <c r="C21" s="40" t="s">
        <v>132</v>
      </c>
      <c r="D21" s="32" t="s">
        <v>133</v>
      </c>
      <c r="E21" s="44"/>
      <c r="F21" s="44">
        <v>5436</v>
      </c>
      <c r="G21" s="44">
        <v>4010</v>
      </c>
      <c r="H21" s="45">
        <v>38</v>
      </c>
    </row>
    <row r="22" spans="1:8" s="9" customFormat="1" ht="48">
      <c r="A22" s="46">
        <f t="shared" si="0"/>
        <v>12</v>
      </c>
      <c r="B22" s="47">
        <v>45741</v>
      </c>
      <c r="C22" s="41" t="s">
        <v>132</v>
      </c>
      <c r="D22" s="30" t="s">
        <v>134</v>
      </c>
      <c r="E22" s="48"/>
      <c r="F22" s="48">
        <v>7613</v>
      </c>
      <c r="G22" s="48">
        <v>5912</v>
      </c>
      <c r="H22" s="49">
        <v>63</v>
      </c>
    </row>
    <row r="23" spans="1:8" s="9" customFormat="1" ht="48">
      <c r="A23" s="42">
        <f t="shared" si="0"/>
        <v>13</v>
      </c>
      <c r="B23" s="43">
        <v>45741</v>
      </c>
      <c r="C23" s="40" t="s">
        <v>135</v>
      </c>
      <c r="D23" s="32" t="s">
        <v>136</v>
      </c>
      <c r="E23" s="44"/>
      <c r="F23" s="44">
        <v>7906</v>
      </c>
      <c r="G23" s="44">
        <v>6092</v>
      </c>
      <c r="H23" s="45">
        <v>83</v>
      </c>
    </row>
    <row r="24" spans="1:8" s="9" customFormat="1" ht="60">
      <c r="A24" s="46">
        <f t="shared" si="0"/>
        <v>14</v>
      </c>
      <c r="B24" s="47">
        <v>45741</v>
      </c>
      <c r="C24" s="41" t="s">
        <v>137</v>
      </c>
      <c r="D24" s="30" t="s">
        <v>138</v>
      </c>
      <c r="E24" s="48"/>
      <c r="F24" s="48">
        <v>6699</v>
      </c>
      <c r="G24" s="48">
        <v>5179</v>
      </c>
      <c r="H24" s="49">
        <v>81</v>
      </c>
    </row>
    <row r="25" spans="1:8" s="9" customFormat="1" ht="60">
      <c r="A25" s="42">
        <f t="shared" si="0"/>
        <v>15</v>
      </c>
      <c r="B25" s="43">
        <v>45741</v>
      </c>
      <c r="C25" s="40" t="s">
        <v>139</v>
      </c>
      <c r="D25" s="32" t="s">
        <v>140</v>
      </c>
      <c r="E25" s="44"/>
      <c r="F25" s="44">
        <v>8958</v>
      </c>
      <c r="G25" s="44">
        <v>7120</v>
      </c>
      <c r="H25" s="45">
        <v>87</v>
      </c>
    </row>
    <row r="26" spans="1:8" s="9" customFormat="1" ht="33.75">
      <c r="A26" s="46">
        <f t="shared" si="0"/>
        <v>16</v>
      </c>
      <c r="B26" s="47">
        <v>45742</v>
      </c>
      <c r="C26" s="41" t="s">
        <v>141</v>
      </c>
      <c r="D26" s="30" t="s">
        <v>142</v>
      </c>
      <c r="E26" s="48"/>
      <c r="F26" s="48">
        <v>4059</v>
      </c>
      <c r="G26" s="48">
        <v>4460</v>
      </c>
      <c r="H26" s="49">
        <v>145</v>
      </c>
    </row>
    <row r="27" spans="1:8" s="9" customFormat="1" ht="60">
      <c r="A27" s="42">
        <f t="shared" si="0"/>
        <v>17</v>
      </c>
      <c r="B27" s="43">
        <v>45797</v>
      </c>
      <c r="C27" s="40" t="s">
        <v>143</v>
      </c>
      <c r="D27" s="32" t="s">
        <v>144</v>
      </c>
      <c r="E27" s="44"/>
      <c r="F27" s="44">
        <v>3813</v>
      </c>
      <c r="G27" s="44">
        <v>6723</v>
      </c>
      <c r="H27" s="45">
        <v>159</v>
      </c>
    </row>
    <row r="28" spans="1:8" s="9" customFormat="1" ht="60">
      <c r="A28" s="46">
        <f t="shared" si="0"/>
        <v>18</v>
      </c>
      <c r="B28" s="47">
        <v>45798</v>
      </c>
      <c r="C28" s="41" t="s">
        <v>143</v>
      </c>
      <c r="D28" s="30" t="s">
        <v>145</v>
      </c>
      <c r="E28" s="48"/>
      <c r="F28" s="48">
        <v>4632</v>
      </c>
      <c r="G28" s="48">
        <v>8347</v>
      </c>
      <c r="H28" s="49">
        <v>117</v>
      </c>
    </row>
    <row r="29" spans="1:8" s="9" customFormat="1" ht="60">
      <c r="A29" s="42">
        <f t="shared" si="0"/>
        <v>19</v>
      </c>
      <c r="B29" s="43">
        <v>45798</v>
      </c>
      <c r="C29" s="40" t="s">
        <v>143</v>
      </c>
      <c r="D29" s="32" t="s">
        <v>146</v>
      </c>
      <c r="E29" s="44"/>
      <c r="F29" s="44">
        <v>2236</v>
      </c>
      <c r="G29" s="44">
        <v>4061</v>
      </c>
      <c r="H29" s="45">
        <v>47</v>
      </c>
    </row>
    <row r="30" spans="1:8" s="9" customFormat="1" ht="60">
      <c r="A30" s="46">
        <f t="shared" si="0"/>
        <v>20</v>
      </c>
      <c r="B30" s="47">
        <v>45800</v>
      </c>
      <c r="C30" s="41" t="s">
        <v>143</v>
      </c>
      <c r="D30" s="30" t="s">
        <v>147</v>
      </c>
      <c r="E30" s="48"/>
      <c r="F30" s="48">
        <v>5332</v>
      </c>
      <c r="G30" s="48">
        <v>8142</v>
      </c>
      <c r="H30" s="49">
        <v>130</v>
      </c>
    </row>
    <row r="31" spans="1:8" s="9" customFormat="1" ht="56.25">
      <c r="A31" s="42">
        <f t="shared" si="0"/>
        <v>21</v>
      </c>
      <c r="B31" s="43">
        <v>45810</v>
      </c>
      <c r="C31" s="40" t="s">
        <v>148</v>
      </c>
      <c r="D31" s="32" t="s">
        <v>149</v>
      </c>
      <c r="E31" s="44"/>
      <c r="F31" s="44">
        <v>6604</v>
      </c>
      <c r="G31" s="44">
        <v>4655</v>
      </c>
      <c r="H31" s="45">
        <v>35</v>
      </c>
    </row>
    <row r="32" spans="1:8" s="9" customFormat="1" ht="60">
      <c r="A32" s="46">
        <f t="shared" si="0"/>
        <v>22</v>
      </c>
      <c r="B32" s="47">
        <v>45833</v>
      </c>
      <c r="C32" s="41" t="s">
        <v>150</v>
      </c>
      <c r="D32" s="30" t="s">
        <v>151</v>
      </c>
      <c r="E32" s="48"/>
      <c r="F32" s="48">
        <v>11968</v>
      </c>
      <c r="G32" s="48">
        <v>8228</v>
      </c>
      <c r="H32" s="49">
        <v>129</v>
      </c>
    </row>
    <row r="33" spans="1:8" s="9" customFormat="1" ht="60">
      <c r="A33" s="42">
        <f t="shared" si="0"/>
        <v>23</v>
      </c>
      <c r="B33" s="43">
        <v>45837</v>
      </c>
      <c r="C33" s="40" t="s">
        <v>152</v>
      </c>
      <c r="D33" s="32" t="s">
        <v>153</v>
      </c>
      <c r="E33" s="44"/>
      <c r="F33" s="44">
        <v>9491</v>
      </c>
      <c r="G33" s="44">
        <v>6909</v>
      </c>
      <c r="H33" s="45">
        <v>66</v>
      </c>
    </row>
    <row r="34" spans="1:8" s="9" customFormat="1" ht="60">
      <c r="A34" s="46">
        <f t="shared" si="0"/>
        <v>24</v>
      </c>
      <c r="B34" s="47">
        <v>45838</v>
      </c>
      <c r="C34" s="41" t="s">
        <v>154</v>
      </c>
      <c r="D34" s="30" t="s">
        <v>155</v>
      </c>
      <c r="E34" s="48"/>
      <c r="F34" s="48">
        <v>10196</v>
      </c>
      <c r="G34" s="48">
        <v>7290</v>
      </c>
      <c r="H34" s="49">
        <v>46</v>
      </c>
    </row>
    <row r="35" spans="1:8" s="9" customFormat="1" ht="36">
      <c r="A35" s="42">
        <f t="shared" si="0"/>
        <v>25</v>
      </c>
      <c r="B35" s="43">
        <v>45842</v>
      </c>
      <c r="C35" s="40" t="s">
        <v>156</v>
      </c>
      <c r="D35" s="32" t="s">
        <v>157</v>
      </c>
      <c r="E35" s="44"/>
      <c r="F35" s="44">
        <v>13471</v>
      </c>
      <c r="G35" s="44">
        <v>9442</v>
      </c>
      <c r="H35" s="45">
        <v>78</v>
      </c>
    </row>
    <row r="36" spans="1:8" s="9" customFormat="1" ht="33.75">
      <c r="A36" s="46">
        <f t="shared" si="0"/>
        <v>26</v>
      </c>
      <c r="B36" s="47">
        <v>45856</v>
      </c>
      <c r="C36" s="41" t="s">
        <v>62</v>
      </c>
      <c r="D36" s="30" t="s">
        <v>158</v>
      </c>
      <c r="E36" s="48"/>
      <c r="F36" s="48">
        <v>9216</v>
      </c>
      <c r="G36" s="48">
        <v>6801</v>
      </c>
      <c r="H36" s="49">
        <v>43</v>
      </c>
    </row>
    <row r="37" spans="1:8" s="9" customFormat="1" ht="33.75">
      <c r="A37" s="42">
        <f t="shared" si="0"/>
        <v>27</v>
      </c>
      <c r="B37" s="43">
        <v>45860</v>
      </c>
      <c r="C37" s="40" t="s">
        <v>62</v>
      </c>
      <c r="D37" s="32" t="s">
        <v>159</v>
      </c>
      <c r="E37" s="44"/>
      <c r="F37" s="44">
        <v>6546</v>
      </c>
      <c r="G37" s="44">
        <v>4754</v>
      </c>
      <c r="H37" s="45">
        <v>48</v>
      </c>
    </row>
    <row r="38" spans="1:8" s="9" customFormat="1" ht="24">
      <c r="A38" s="46">
        <f t="shared" si="0"/>
        <v>28</v>
      </c>
      <c r="B38" s="47">
        <v>45865</v>
      </c>
      <c r="C38" s="41" t="s">
        <v>160</v>
      </c>
      <c r="D38" s="30" t="s">
        <v>161</v>
      </c>
      <c r="E38" s="48"/>
      <c r="F38" s="48">
        <v>7667</v>
      </c>
      <c r="G38" s="48">
        <v>5567</v>
      </c>
      <c r="H38" s="49">
        <v>32</v>
      </c>
    </row>
    <row r="39" spans="1:8" s="9" customFormat="1" ht="67.5">
      <c r="A39" s="42">
        <f t="shared" si="0"/>
        <v>29</v>
      </c>
      <c r="B39" s="43">
        <v>45870</v>
      </c>
      <c r="C39" s="40" t="s">
        <v>162</v>
      </c>
      <c r="D39" s="32" t="s">
        <v>163</v>
      </c>
      <c r="E39" s="44"/>
      <c r="F39" s="44">
        <v>10810</v>
      </c>
      <c r="G39" s="44">
        <v>8119</v>
      </c>
      <c r="H39" s="45">
        <v>23</v>
      </c>
    </row>
    <row r="40" spans="1:8" s="9" customFormat="1" ht="67.5">
      <c r="A40" s="46">
        <f t="shared" si="0"/>
        <v>30</v>
      </c>
      <c r="B40" s="47">
        <v>45871</v>
      </c>
      <c r="C40" s="41" t="s">
        <v>164</v>
      </c>
      <c r="D40" s="30" t="s">
        <v>165</v>
      </c>
      <c r="E40" s="48"/>
      <c r="F40" s="48">
        <v>8907</v>
      </c>
      <c r="G40" s="48">
        <v>7057</v>
      </c>
      <c r="H40" s="49">
        <v>30</v>
      </c>
    </row>
    <row r="41" spans="1:8" s="9" customFormat="1" ht="48">
      <c r="A41" s="42">
        <f t="shared" si="0"/>
        <v>31</v>
      </c>
      <c r="B41" s="43">
        <v>45872</v>
      </c>
      <c r="C41" s="40" t="s">
        <v>166</v>
      </c>
      <c r="D41" s="32" t="s">
        <v>167</v>
      </c>
      <c r="E41" s="44"/>
      <c r="F41" s="44">
        <v>18700</v>
      </c>
      <c r="G41" s="44">
        <v>13473</v>
      </c>
      <c r="H41" s="45">
        <v>46</v>
      </c>
    </row>
    <row r="42" spans="1:8" s="9" customFormat="1" ht="67.5">
      <c r="A42" s="46">
        <f t="shared" si="0"/>
        <v>32</v>
      </c>
      <c r="B42" s="47">
        <v>45907</v>
      </c>
      <c r="C42" s="41" t="s">
        <v>168</v>
      </c>
      <c r="D42" s="30" t="s">
        <v>169</v>
      </c>
      <c r="E42" s="48"/>
      <c r="F42" s="48">
        <v>7296</v>
      </c>
      <c r="G42" s="48">
        <v>5467</v>
      </c>
      <c r="H42" s="49">
        <v>37</v>
      </c>
    </row>
    <row r="43" spans="1:8" s="9" customFormat="1" ht="67.5">
      <c r="A43" s="42">
        <f t="shared" si="0"/>
        <v>33</v>
      </c>
      <c r="B43" s="43">
        <v>45913</v>
      </c>
      <c r="C43" s="40" t="s">
        <v>168</v>
      </c>
      <c r="D43" s="32" t="s">
        <v>170</v>
      </c>
      <c r="E43" s="44"/>
      <c r="F43" s="44">
        <v>7518</v>
      </c>
      <c r="G43" s="44">
        <v>5442</v>
      </c>
      <c r="H43" s="45">
        <v>60</v>
      </c>
    </row>
    <row r="44" spans="1:8" s="9" customFormat="1" ht="55.5" customHeight="1">
      <c r="A44" s="46">
        <f t="shared" si="0"/>
        <v>34</v>
      </c>
      <c r="B44" s="47">
        <v>45916</v>
      </c>
      <c r="C44" s="41" t="s">
        <v>171</v>
      </c>
      <c r="D44" s="30" t="s">
        <v>172</v>
      </c>
      <c r="E44" s="48"/>
      <c r="F44" s="48">
        <v>5697</v>
      </c>
      <c r="G44" s="48">
        <v>4267</v>
      </c>
      <c r="H44" s="49">
        <v>31</v>
      </c>
    </row>
    <row r="45" spans="1:8" s="9" customFormat="1" ht="67.5">
      <c r="A45" s="42">
        <f t="shared" si="0"/>
        <v>35</v>
      </c>
      <c r="B45" s="43">
        <v>45917</v>
      </c>
      <c r="C45" s="40" t="s">
        <v>168</v>
      </c>
      <c r="D45" s="32" t="s">
        <v>173</v>
      </c>
      <c r="E45" s="44"/>
      <c r="F45" s="44">
        <v>7547</v>
      </c>
      <c r="G45" s="44">
        <v>5370</v>
      </c>
      <c r="H45" s="45">
        <v>62</v>
      </c>
    </row>
    <row r="46" spans="1:8" s="9" customFormat="1" ht="60">
      <c r="A46" s="46">
        <f t="shared" si="0"/>
        <v>36</v>
      </c>
      <c r="B46" s="47">
        <v>45923</v>
      </c>
      <c r="C46" s="41" t="s">
        <v>174</v>
      </c>
      <c r="D46" s="30" t="s">
        <v>175</v>
      </c>
      <c r="E46" s="48"/>
      <c r="F46" s="48">
        <v>4182</v>
      </c>
      <c r="G46" s="48">
        <v>2954</v>
      </c>
      <c r="H46" s="49">
        <v>28</v>
      </c>
    </row>
    <row r="47" spans="1:8" s="9" customFormat="1" ht="51" customHeight="1">
      <c r="A47" s="42">
        <f t="shared" si="0"/>
        <v>37</v>
      </c>
      <c r="B47" s="43">
        <v>45926</v>
      </c>
      <c r="C47" s="40" t="s">
        <v>176</v>
      </c>
      <c r="D47" s="32" t="s">
        <v>177</v>
      </c>
      <c r="E47" s="44"/>
      <c r="F47" s="44">
        <v>3326</v>
      </c>
      <c r="G47" s="44">
        <v>2255</v>
      </c>
      <c r="H47" s="45">
        <v>21</v>
      </c>
    </row>
    <row r="48" spans="1:8" s="9" customFormat="1" ht="67.5">
      <c r="A48" s="46">
        <f t="shared" si="0"/>
        <v>38</v>
      </c>
      <c r="B48" s="47">
        <v>45930</v>
      </c>
      <c r="C48" s="41" t="s">
        <v>168</v>
      </c>
      <c r="D48" s="30" t="s">
        <v>178</v>
      </c>
      <c r="E48" s="48"/>
      <c r="F48" s="48">
        <v>5332</v>
      </c>
      <c r="G48" s="48">
        <v>3654</v>
      </c>
      <c r="H48" s="49">
        <v>40</v>
      </c>
    </row>
    <row r="49" spans="1:8" ht="13.5" thickBot="1">
      <c r="A49" s="14"/>
      <c r="B49" s="14"/>
      <c r="C49" s="14"/>
      <c r="D49" s="14"/>
      <c r="E49" s="14"/>
      <c r="F49" s="14"/>
      <c r="G49" s="14"/>
      <c r="H49" s="14"/>
    </row>
    <row r="51" spans="1:8">
      <c r="A51" s="51" t="s">
        <v>104</v>
      </c>
      <c r="B51" s="51"/>
      <c r="C51" s="51"/>
      <c r="D51" s="51"/>
      <c r="E51" s="51"/>
      <c r="F51" s="51"/>
      <c r="G51" s="51"/>
      <c r="H51" s="51"/>
    </row>
    <row r="52" spans="1:8">
      <c r="A52" s="60" t="s">
        <v>105</v>
      </c>
      <c r="B52" s="60"/>
      <c r="C52" s="60"/>
      <c r="D52" s="60"/>
      <c r="E52" s="60"/>
      <c r="F52" s="60"/>
      <c r="G52" s="60"/>
      <c r="H52" s="60"/>
    </row>
    <row r="53" spans="1:8">
      <c r="A53" s="15"/>
      <c r="B53" s="15"/>
      <c r="C53" s="15"/>
      <c r="D53" s="15"/>
      <c r="E53" s="15"/>
      <c r="F53" s="15"/>
      <c r="G53" s="15"/>
      <c r="H53" s="15"/>
    </row>
    <row r="54" spans="1:8" ht="14.45" customHeight="1">
      <c r="A54" s="51" t="s">
        <v>106</v>
      </c>
      <c r="B54" s="51"/>
      <c r="C54" s="51"/>
      <c r="D54" s="51"/>
      <c r="E54" s="51"/>
      <c r="F54" s="51"/>
      <c r="G54" s="51"/>
      <c r="H54" s="51"/>
    </row>
  </sheetData>
  <sortState xmlns:xlrd2="http://schemas.microsoft.com/office/spreadsheetml/2017/richdata2" ref="A11:H34">
    <sortCondition ref="B11:B34"/>
  </sortState>
  <mergeCells count="10">
    <mergeCell ref="A51:H51"/>
    <mergeCell ref="A52:H52"/>
    <mergeCell ref="A54:H54"/>
    <mergeCell ref="A1:H1"/>
    <mergeCell ref="A2:H2"/>
    <mergeCell ref="A6:A7"/>
    <mergeCell ref="B6:B7"/>
    <mergeCell ref="C6:C7"/>
    <mergeCell ref="D6:D7"/>
    <mergeCell ref="F6:H6"/>
  </mergeCells>
  <hyperlinks>
    <hyperlink ref="D35" r:id="rId1" xr:uid="{E57F0806-9589-4942-BD5C-92F2E3C5AC54}"/>
    <hyperlink ref="D36" r:id="rId2" xr:uid="{9C51189E-9A4D-4193-BAB8-F1394BBE6033}"/>
    <hyperlink ref="D37" r:id="rId3" xr:uid="{8198DA59-D38D-4C21-A2EA-6070805C1F82}"/>
    <hyperlink ref="D38" r:id="rId4" xr:uid="{1585774C-7189-4381-945B-6AC5B7957528}"/>
    <hyperlink ref="D44" r:id="rId5" xr:uid="{8A6E7921-06DB-48AA-B1D7-59950AC8115E}"/>
  </hyperlinks>
  <printOptions horizontalCentered="1"/>
  <pageMargins left="0.25" right="0.25" top="0.75" bottom="0.75" header="0.3" footer="0.3"/>
  <pageSetup scale="48" orientation="portrait" r:id="rId6"/>
  <drawing r:id="rId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76429-45A1-42A5-AB27-572FFF522062}">
  <sheetPr>
    <pageSetUpPr fitToPage="1"/>
  </sheetPr>
  <dimension ref="A1:K25"/>
  <sheetViews>
    <sheetView showGridLines="0" zoomScale="110" zoomScaleNormal="110" workbookViewId="0">
      <selection sqref="A1:K1"/>
    </sheetView>
  </sheetViews>
  <sheetFormatPr defaultColWidth="11.42578125" defaultRowHeight="12.75"/>
  <cols>
    <col min="1" max="1" width="5.5703125" style="2" customWidth="1"/>
    <col min="2" max="2" width="14" style="2" customWidth="1"/>
    <col min="3" max="3" width="58.42578125" style="2" customWidth="1"/>
    <col min="4" max="4" width="27.42578125" style="2" customWidth="1"/>
    <col min="5" max="5" width="1.5703125" style="2" customWidth="1"/>
    <col min="6" max="6" width="13.42578125" style="2" customWidth="1"/>
    <col min="7" max="11" width="11.42578125" style="2" customWidth="1"/>
    <col min="12" max="16384" width="11.42578125" style="2"/>
  </cols>
  <sheetData>
    <row r="1" spans="1:11" ht="15">
      <c r="A1" s="50" t="s">
        <v>179</v>
      </c>
      <c r="B1" s="50"/>
      <c r="C1" s="50"/>
      <c r="D1" s="50"/>
      <c r="E1" s="50"/>
      <c r="F1" s="50"/>
      <c r="G1" s="50"/>
      <c r="H1" s="50"/>
      <c r="I1" s="50"/>
      <c r="J1" s="50"/>
      <c r="K1" s="50"/>
    </row>
    <row r="2" spans="1:11" ht="15">
      <c r="A2" s="50" t="s">
        <v>180</v>
      </c>
      <c r="B2" s="50"/>
      <c r="C2" s="50"/>
      <c r="D2" s="50"/>
      <c r="E2" s="50"/>
      <c r="F2" s="50"/>
      <c r="G2" s="50"/>
      <c r="H2" s="50"/>
      <c r="I2" s="50"/>
      <c r="J2" s="50"/>
      <c r="K2" s="50"/>
    </row>
    <row r="3" spans="1:11" ht="12.6" customHeight="1">
      <c r="A3" s="1"/>
      <c r="B3" s="1"/>
      <c r="C3" s="1"/>
      <c r="D3" s="1"/>
      <c r="E3" s="1"/>
      <c r="F3" s="1"/>
      <c r="G3" s="1"/>
      <c r="H3" s="1"/>
      <c r="I3" s="1"/>
      <c r="J3" s="1"/>
    </row>
    <row r="4" spans="1:11" ht="15">
      <c r="A4" s="1"/>
      <c r="B4" s="1"/>
      <c r="C4" s="1"/>
      <c r="D4" s="1"/>
      <c r="E4" s="1"/>
      <c r="F4" s="1"/>
      <c r="G4" s="1"/>
      <c r="H4" s="1"/>
      <c r="I4" s="1"/>
      <c r="J4" s="1"/>
      <c r="K4" s="3" t="s">
        <v>2</v>
      </c>
    </row>
    <row r="5" spans="1:11" s="6" customFormat="1" ht="12.6" customHeight="1" thickBot="1">
      <c r="A5" s="4"/>
      <c r="B5" s="4"/>
      <c r="C5" s="4"/>
      <c r="D5" s="4"/>
      <c r="E5" s="4"/>
      <c r="F5" s="5"/>
      <c r="G5" s="5"/>
      <c r="H5" s="5"/>
      <c r="I5" s="5"/>
      <c r="J5" s="5"/>
      <c r="K5" s="5"/>
    </row>
    <row r="6" spans="1:11" s="6" customFormat="1" ht="11.45" customHeight="1">
      <c r="A6" s="56" t="s">
        <v>3</v>
      </c>
      <c r="B6" s="52" t="s">
        <v>4</v>
      </c>
      <c r="C6" s="52" t="s">
        <v>5</v>
      </c>
      <c r="D6" s="52" t="s">
        <v>6</v>
      </c>
      <c r="E6" s="7"/>
      <c r="F6" s="61" t="s">
        <v>7</v>
      </c>
      <c r="G6" s="61"/>
      <c r="H6" s="61"/>
      <c r="I6" s="61"/>
      <c r="J6" s="61"/>
      <c r="K6" s="61"/>
    </row>
    <row r="7" spans="1:11" s="9" customFormat="1" ht="24" customHeight="1">
      <c r="A7" s="57"/>
      <c r="B7" s="53"/>
      <c r="C7" s="53"/>
      <c r="D7" s="53"/>
      <c r="E7" s="8"/>
      <c r="F7" s="8" t="s">
        <v>109</v>
      </c>
      <c r="G7" s="8" t="s">
        <v>110</v>
      </c>
      <c r="H7" s="8" t="s">
        <v>181</v>
      </c>
      <c r="I7" s="8" t="s">
        <v>182</v>
      </c>
      <c r="J7" s="8" t="s">
        <v>183</v>
      </c>
      <c r="K7" s="8" t="s">
        <v>184</v>
      </c>
    </row>
    <row r="8" spans="1:11" s="9" customFormat="1" ht="12">
      <c r="F8" s="10"/>
      <c r="G8" s="10"/>
      <c r="H8" s="10"/>
      <c r="I8" s="10"/>
      <c r="J8" s="10"/>
      <c r="K8" s="10"/>
    </row>
    <row r="9" spans="1:11" s="9" customFormat="1" ht="13.5">
      <c r="A9" s="26" t="s">
        <v>11</v>
      </c>
      <c r="B9" s="26" t="s">
        <v>11</v>
      </c>
      <c r="C9" s="25" t="s">
        <v>11</v>
      </c>
      <c r="D9" s="25" t="s">
        <v>11</v>
      </c>
      <c r="E9" s="11"/>
      <c r="F9" s="19">
        <f>SUM(F11:F19)</f>
        <v>30917</v>
      </c>
      <c r="G9" s="19">
        <f t="shared" ref="G9:K9" si="0">SUM(G11:G19)</f>
        <v>12582</v>
      </c>
      <c r="H9" s="19">
        <f t="shared" si="0"/>
        <v>237</v>
      </c>
      <c r="I9" s="19">
        <f t="shared" si="0"/>
        <v>16</v>
      </c>
      <c r="J9" s="19">
        <f t="shared" si="0"/>
        <v>17</v>
      </c>
      <c r="K9" s="19">
        <f t="shared" si="0"/>
        <v>11</v>
      </c>
    </row>
    <row r="10" spans="1:11" s="9" customFormat="1" ht="12">
      <c r="C10" s="12"/>
      <c r="D10" s="12"/>
      <c r="E10" s="12"/>
      <c r="F10" s="10"/>
      <c r="G10" s="10"/>
      <c r="H10" s="10"/>
      <c r="I10" s="10"/>
      <c r="J10" s="10"/>
      <c r="K10" s="10"/>
    </row>
    <row r="11" spans="1:11" s="9" customFormat="1" ht="48">
      <c r="A11" s="21">
        <v>1</v>
      </c>
      <c r="B11" s="22">
        <v>45742</v>
      </c>
      <c r="C11" s="23" t="s">
        <v>141</v>
      </c>
      <c r="D11" s="32" t="s">
        <v>185</v>
      </c>
      <c r="E11" s="24"/>
      <c r="F11" s="34">
        <v>3162</v>
      </c>
      <c r="G11" s="38">
        <v>2313</v>
      </c>
      <c r="H11" s="38">
        <v>50</v>
      </c>
      <c r="I11" s="38">
        <v>4</v>
      </c>
      <c r="J11" s="38">
        <v>0</v>
      </c>
      <c r="K11" s="38">
        <v>4</v>
      </c>
    </row>
    <row r="12" spans="1:11" s="9" customFormat="1" ht="48">
      <c r="A12" s="18">
        <f>1+A11</f>
        <v>2</v>
      </c>
      <c r="B12" s="20">
        <v>45837</v>
      </c>
      <c r="C12" s="17" t="s">
        <v>186</v>
      </c>
      <c r="D12" s="30" t="s">
        <v>187</v>
      </c>
      <c r="E12" s="12"/>
      <c r="F12" s="37">
        <v>10388</v>
      </c>
      <c r="G12" s="39">
        <v>2827</v>
      </c>
      <c r="H12" s="39">
        <v>35</v>
      </c>
      <c r="I12" s="39">
        <v>0</v>
      </c>
      <c r="J12" s="39">
        <v>7</v>
      </c>
      <c r="K12" s="39">
        <v>2</v>
      </c>
    </row>
    <row r="13" spans="1:11" s="9" customFormat="1" ht="48">
      <c r="A13" s="21">
        <f t="shared" ref="A13:A19" si="1">1+A12</f>
        <v>3</v>
      </c>
      <c r="B13" s="22">
        <v>45894</v>
      </c>
      <c r="C13" s="23" t="s">
        <v>188</v>
      </c>
      <c r="D13" s="32" t="s">
        <v>189</v>
      </c>
      <c r="E13" s="24"/>
      <c r="F13" s="34">
        <v>2400</v>
      </c>
      <c r="G13" s="38">
        <v>1039</v>
      </c>
      <c r="H13" s="38">
        <v>11</v>
      </c>
      <c r="I13" s="38">
        <v>0</v>
      </c>
      <c r="J13" s="38">
        <v>1</v>
      </c>
      <c r="K13" s="38">
        <v>1</v>
      </c>
    </row>
    <row r="14" spans="1:11" s="9" customFormat="1" ht="72">
      <c r="A14" s="18">
        <f t="shared" si="1"/>
        <v>4</v>
      </c>
      <c r="B14" s="20">
        <v>45907</v>
      </c>
      <c r="C14" s="17" t="s">
        <v>168</v>
      </c>
      <c r="D14" s="30" t="s">
        <v>190</v>
      </c>
      <c r="E14" s="12"/>
      <c r="F14" s="37">
        <v>4171</v>
      </c>
      <c r="G14" s="39">
        <v>1900</v>
      </c>
      <c r="H14" s="39">
        <v>51</v>
      </c>
      <c r="I14" s="39">
        <v>3</v>
      </c>
      <c r="J14" s="39">
        <v>7</v>
      </c>
      <c r="K14" s="39">
        <v>4</v>
      </c>
    </row>
    <row r="15" spans="1:11" s="9" customFormat="1" ht="72">
      <c r="A15" s="21">
        <f t="shared" si="1"/>
        <v>5</v>
      </c>
      <c r="B15" s="22">
        <v>45913</v>
      </c>
      <c r="C15" s="23" t="s">
        <v>168</v>
      </c>
      <c r="D15" s="32" t="s">
        <v>191</v>
      </c>
      <c r="E15" s="24"/>
      <c r="F15" s="34">
        <v>2845</v>
      </c>
      <c r="G15" s="38">
        <v>1249</v>
      </c>
      <c r="H15" s="38">
        <v>23</v>
      </c>
      <c r="I15" s="38">
        <v>1</v>
      </c>
      <c r="J15" s="38">
        <v>0</v>
      </c>
      <c r="K15" s="38">
        <v>0</v>
      </c>
    </row>
    <row r="16" spans="1:11" s="9" customFormat="1" ht="96">
      <c r="A16" s="18">
        <f t="shared" si="1"/>
        <v>6</v>
      </c>
      <c r="B16" s="20">
        <v>45916</v>
      </c>
      <c r="C16" s="17" t="s">
        <v>192</v>
      </c>
      <c r="D16" s="30" t="s">
        <v>193</v>
      </c>
      <c r="E16" s="12"/>
      <c r="F16" s="37">
        <v>2124</v>
      </c>
      <c r="G16" s="39">
        <v>951</v>
      </c>
      <c r="H16" s="39">
        <v>21</v>
      </c>
      <c r="I16" s="39">
        <v>3</v>
      </c>
      <c r="J16" s="39">
        <v>0</v>
      </c>
      <c r="K16" s="39">
        <v>0</v>
      </c>
    </row>
    <row r="17" spans="1:11" s="9" customFormat="1" ht="72">
      <c r="A17" s="21">
        <f t="shared" si="1"/>
        <v>7</v>
      </c>
      <c r="B17" s="22">
        <v>45921</v>
      </c>
      <c r="C17" s="23" t="s">
        <v>194</v>
      </c>
      <c r="D17" s="32" t="s">
        <v>195</v>
      </c>
      <c r="E17" s="24"/>
      <c r="F17" s="34">
        <v>1728</v>
      </c>
      <c r="G17" s="38">
        <v>773</v>
      </c>
      <c r="H17" s="38">
        <v>11</v>
      </c>
      <c r="I17" s="38">
        <v>2</v>
      </c>
      <c r="J17" s="38">
        <v>0</v>
      </c>
      <c r="K17" s="38">
        <v>0</v>
      </c>
    </row>
    <row r="18" spans="1:11" s="9" customFormat="1" ht="60">
      <c r="A18" s="18">
        <f t="shared" si="1"/>
        <v>8</v>
      </c>
      <c r="B18" s="20">
        <v>45923</v>
      </c>
      <c r="C18" s="17" t="s">
        <v>100</v>
      </c>
      <c r="D18" s="30" t="s">
        <v>196</v>
      </c>
      <c r="E18" s="12"/>
      <c r="F18" s="37">
        <v>2093</v>
      </c>
      <c r="G18" s="39">
        <v>612</v>
      </c>
      <c r="H18" s="39">
        <v>15</v>
      </c>
      <c r="I18" s="39">
        <v>2</v>
      </c>
      <c r="J18" s="39">
        <v>2</v>
      </c>
      <c r="K18" s="39">
        <v>0</v>
      </c>
    </row>
    <row r="19" spans="1:11" s="9" customFormat="1" ht="72">
      <c r="A19" s="21">
        <f t="shared" si="1"/>
        <v>9</v>
      </c>
      <c r="B19" s="22">
        <v>45929</v>
      </c>
      <c r="C19" s="23" t="s">
        <v>194</v>
      </c>
      <c r="D19" s="32" t="s">
        <v>197</v>
      </c>
      <c r="E19" s="24"/>
      <c r="F19" s="34">
        <v>2006</v>
      </c>
      <c r="G19" s="38">
        <v>918</v>
      </c>
      <c r="H19" s="38">
        <v>20</v>
      </c>
      <c r="I19" s="38">
        <v>1</v>
      </c>
      <c r="J19" s="38">
        <v>0</v>
      </c>
      <c r="K19" s="38">
        <v>0</v>
      </c>
    </row>
    <row r="20" spans="1:11" ht="13.5" thickBot="1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</row>
    <row r="22" spans="1:11">
      <c r="A22" s="51" t="s">
        <v>104</v>
      </c>
      <c r="B22" s="51"/>
      <c r="C22" s="51"/>
      <c r="D22" s="51"/>
      <c r="E22" s="51"/>
      <c r="F22" s="51"/>
      <c r="G22" s="51"/>
      <c r="H22" s="51"/>
      <c r="I22" s="51"/>
      <c r="J22" s="51"/>
      <c r="K22" s="51"/>
    </row>
    <row r="23" spans="1:11">
      <c r="A23" s="60" t="s">
        <v>105</v>
      </c>
      <c r="B23" s="60"/>
      <c r="C23" s="60"/>
      <c r="D23" s="60"/>
      <c r="E23" s="60"/>
      <c r="F23" s="60"/>
      <c r="G23" s="60"/>
      <c r="H23" s="60"/>
      <c r="I23" s="60"/>
      <c r="J23" s="60"/>
      <c r="K23" s="60"/>
    </row>
    <row r="24" spans="1:1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</row>
    <row r="25" spans="1:11" ht="14.45" customHeight="1">
      <c r="A25" s="51" t="s">
        <v>106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</row>
  </sheetData>
  <mergeCells count="10">
    <mergeCell ref="A22:K22"/>
    <mergeCell ref="A23:K23"/>
    <mergeCell ref="A25:K25"/>
    <mergeCell ref="B6:B7"/>
    <mergeCell ref="A1:K1"/>
    <mergeCell ref="A2:K2"/>
    <mergeCell ref="A6:A7"/>
    <mergeCell ref="C6:C7"/>
    <mergeCell ref="D6:D7"/>
    <mergeCell ref="F6:K6"/>
  </mergeCells>
  <printOptions horizontalCentered="1"/>
  <pageMargins left="0.25" right="0.25" top="0.75" bottom="0.75" header="0.3" footer="0.3"/>
  <pageSetup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WALDO RAMIREZ JORGE ROSENDO</dc:creator>
  <cp:keywords/>
  <dc:description/>
  <cp:lastModifiedBy>SANCHEZ RIOS YITZHAK</cp:lastModifiedBy>
  <cp:revision/>
  <dcterms:created xsi:type="dcterms:W3CDTF">2025-05-27T22:43:30Z</dcterms:created>
  <dcterms:modified xsi:type="dcterms:W3CDTF">2025-10-20T22:57:00Z</dcterms:modified>
  <cp:category/>
  <cp:contentStatus/>
</cp:coreProperties>
</file>