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laudia.rodriguez\Desktop\CG2 28 de julio\Punto 2\"/>
    </mc:Choice>
  </mc:AlternateContent>
  <xr:revisionPtr revIDLastSave="0" documentId="8_{8FE8A56F-2786-4E40-A29A-EF7DA58415A6}" xr6:coauthVersionLast="47" xr6:coauthVersionMax="47" xr10:uidLastSave="{00000000-0000-0000-0000-000000000000}"/>
  <bookViews>
    <workbookView xWindow="17" yWindow="0" windowWidth="16440" windowHeight="9549" xr2:uid="{053E658B-E290-4581-B72E-249DF450F238}"/>
  </bookViews>
  <sheets>
    <sheet name="JUECES DE DISTRITO" sheetId="1" r:id="rId1"/>
    <sheet name="CG MEFIC" sheetId="2" r:id="rId2"/>
  </sheets>
  <definedNames>
    <definedName name="_xlnm._FilterDatabase" localSheetId="1" hidden="1">'CG MEFIC'!$A$1:$F$20</definedName>
    <definedName name="_xlnm._FilterDatabase" localSheetId="0" hidden="1">'JUECES DE DISTRITO'!$A$1:$E$19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9" i="1" l="1"/>
  <c r="E39" i="1" s="1"/>
  <c r="D38" i="1"/>
  <c r="E38" i="1" s="1"/>
  <c r="D37" i="1"/>
  <c r="E37" i="1" s="1"/>
  <c r="D36" i="1"/>
  <c r="E36" i="1" s="1"/>
  <c r="D35" i="1"/>
  <c r="E35" i="1" s="1"/>
  <c r="D34" i="1"/>
  <c r="E34" i="1" s="1"/>
  <c r="D33" i="1"/>
  <c r="E33" i="1" s="1"/>
  <c r="D32" i="1"/>
  <c r="E32" i="1" s="1"/>
  <c r="D31" i="1"/>
  <c r="E31" i="1" s="1"/>
  <c r="D30" i="1"/>
  <c r="E30" i="1" s="1"/>
  <c r="D29" i="1"/>
  <c r="E29" i="1" s="1"/>
  <c r="D28" i="1"/>
  <c r="E28" i="1" s="1"/>
  <c r="D27" i="1"/>
  <c r="E27" i="1" s="1"/>
  <c r="D26" i="1"/>
  <c r="E26" i="1" s="1"/>
  <c r="D25" i="1"/>
  <c r="E25" i="1" s="1"/>
  <c r="D24" i="1"/>
  <c r="E24" i="1" s="1"/>
  <c r="D23" i="1"/>
  <c r="E23" i="1" s="1"/>
  <c r="D22" i="1"/>
  <c r="E22" i="1" s="1"/>
  <c r="D21" i="1"/>
  <c r="E21" i="1" s="1"/>
  <c r="D20" i="1"/>
  <c r="E20" i="1" s="1"/>
  <c r="D19" i="1"/>
  <c r="E19" i="1" s="1"/>
  <c r="D18" i="1"/>
  <c r="E18" i="1" s="1"/>
  <c r="D17" i="1"/>
  <c r="E17" i="1" s="1"/>
  <c r="D16" i="1"/>
  <c r="E16" i="1" s="1"/>
  <c r="D15" i="1"/>
  <c r="E15" i="1" s="1"/>
  <c r="D14" i="1"/>
  <c r="E14" i="1" s="1"/>
  <c r="D13" i="1"/>
  <c r="E13" i="1" s="1"/>
  <c r="D12" i="1"/>
  <c r="E12" i="1" s="1"/>
  <c r="D11" i="1"/>
  <c r="E11" i="1" s="1"/>
  <c r="D10" i="1"/>
  <c r="E10" i="1" s="1"/>
  <c r="D9" i="1"/>
  <c r="E9" i="1" s="1"/>
  <c r="D8" i="1"/>
  <c r="E8" i="1" s="1"/>
  <c r="D7" i="1"/>
  <c r="E7" i="1" s="1"/>
  <c r="D6" i="1"/>
  <c r="E6" i="1" s="1"/>
  <c r="D5" i="1"/>
  <c r="E5" i="1" s="1"/>
  <c r="D4" i="1"/>
  <c r="E4" i="1" s="1"/>
  <c r="D3" i="1"/>
  <c r="E3" i="1" s="1"/>
  <c r="D2" i="1"/>
  <c r="E2" i="1" s="1"/>
</calcChain>
</file>

<file path=xl/sharedStrings.xml><?xml version="1.0" encoding="utf-8"?>
<sst xmlns="http://schemas.openxmlformats.org/spreadsheetml/2006/main" count="278" uniqueCount="231">
  <si>
    <t>Nombre</t>
  </si>
  <si>
    <t>Monto de capacidad anualizada
(Ingresos)</t>
  </si>
  <si>
    <t>Cargo</t>
  </si>
  <si>
    <t>rfc</t>
  </si>
  <si>
    <t>curp</t>
  </si>
  <si>
    <t>Ingresos</t>
  </si>
  <si>
    <t>HERNANDEZ</t>
  </si>
  <si>
    <t>AVILA</t>
  </si>
  <si>
    <t>GONZALEZ</t>
  </si>
  <si>
    <t>SALAZAR</t>
  </si>
  <si>
    <t>MENDOZA</t>
  </si>
  <si>
    <t>GARCIA</t>
  </si>
  <si>
    <t>ZUÑIGA</t>
  </si>
  <si>
    <t>PEREZ</t>
  </si>
  <si>
    <t>GOMEZ</t>
  </si>
  <si>
    <t>FLORES</t>
  </si>
  <si>
    <t>REYES</t>
  </si>
  <si>
    <t>DIAZ</t>
  </si>
  <si>
    <t>LOPEZ</t>
  </si>
  <si>
    <t>RAMOS</t>
  </si>
  <si>
    <t>RODRIGUEZ</t>
  </si>
  <si>
    <t>MIGUEL ANGEL</t>
  </si>
  <si>
    <t>VAZQUEZ</t>
  </si>
  <si>
    <t>JUAN CARLOS</t>
  </si>
  <si>
    <t>MARTINEZ</t>
  </si>
  <si>
    <t>CASTILLO</t>
  </si>
  <si>
    <t>CRUZ</t>
  </si>
  <si>
    <t>AGUIRRE</t>
  </si>
  <si>
    <t>OCHOA</t>
  </si>
  <si>
    <t>BERNARDO</t>
  </si>
  <si>
    <t>ADOLFO</t>
  </si>
  <si>
    <t>SANCHEZ</t>
  </si>
  <si>
    <t>OCTAVIO</t>
  </si>
  <si>
    <t>GILDARDO</t>
  </si>
  <si>
    <t>RIVERA</t>
  </si>
  <si>
    <t>CAMACHO</t>
  </si>
  <si>
    <t>ROJAS</t>
  </si>
  <si>
    <t>CEJA</t>
  </si>
  <si>
    <t>GORDILLO</t>
  </si>
  <si>
    <t>CONTRERAS</t>
  </si>
  <si>
    <t>ESPARZA</t>
  </si>
  <si>
    <t>JIMENEZ</t>
  </si>
  <si>
    <t>JORGE ANTONIO</t>
  </si>
  <si>
    <t>GARDUÑO</t>
  </si>
  <si>
    <t>FRANCO</t>
  </si>
  <si>
    <t>CELIA</t>
  </si>
  <si>
    <t>LAGUNES</t>
  </si>
  <si>
    <t>SILVA</t>
  </si>
  <si>
    <t>VILLA</t>
  </si>
  <si>
    <t>CARBAJAL</t>
  </si>
  <si>
    <t>SALINAS</t>
  </si>
  <si>
    <t>ZARATE</t>
  </si>
  <si>
    <t>SANTANA</t>
  </si>
  <si>
    <t>ROSA MARIA</t>
  </si>
  <si>
    <t>MARIA ISABEL</t>
  </si>
  <si>
    <t>CLEMENTE</t>
  </si>
  <si>
    <t>LILIANA</t>
  </si>
  <si>
    <t>MONTIEL</t>
  </si>
  <si>
    <t>MONICA</t>
  </si>
  <si>
    <t>ARIADNA</t>
  </si>
  <si>
    <t>JAIME</t>
  </si>
  <si>
    <t>DE LOS SANTOS</t>
  </si>
  <si>
    <t>URIBE</t>
  </si>
  <si>
    <t>ABIGAIL</t>
  </si>
  <si>
    <t>VERA</t>
  </si>
  <si>
    <t>ANABEL</t>
  </si>
  <si>
    <t>GUEVARA</t>
  </si>
  <si>
    <t>VERONICA PATRICIA</t>
  </si>
  <si>
    <t>TOVAR</t>
  </si>
  <si>
    <t>Apellido paterno</t>
  </si>
  <si>
    <t>Apellido materno</t>
  </si>
  <si>
    <t>Monto de capacidad mensual
D= C/12</t>
  </si>
  <si>
    <t>Salario minimo mensual 2025</t>
  </si>
  <si>
    <t>Capacidad económica
E= (D-G)*30%</t>
  </si>
  <si>
    <t>Abigail Diaz de León Benard</t>
  </si>
  <si>
    <t>Adolfo Franco Guevara</t>
  </si>
  <si>
    <t>Anabel Gordillo Arguello</t>
  </si>
  <si>
    <t>Ariadna Camacho Contreras</t>
  </si>
  <si>
    <t>Bernardo Bátiz Vázquez</t>
  </si>
  <si>
    <t>Blanca Alicia Ochoa Hernández</t>
  </si>
  <si>
    <t>Celia Maya García</t>
  </si>
  <si>
    <t>Denisse De Los Ángeles Uribe Obregón</t>
  </si>
  <si>
    <t>Emanuel Montiel Flores</t>
  </si>
  <si>
    <t>Eva Veronica De Gyves Zarate</t>
  </si>
  <si>
    <t>Fany Lorena Jiménez Aguirre</t>
  </si>
  <si>
    <t>Gildardo Galinzoga Esparza</t>
  </si>
  <si>
    <t>Hasuba Villa Bedolla</t>
  </si>
  <si>
    <t>Indira Isabel García Pérez</t>
  </si>
  <si>
    <t>J. Guadalupe Jiménez López</t>
  </si>
  <si>
    <t>Jaime Santana Turral</t>
  </si>
  <si>
    <t>jazmín Gabriela Rivera Reyes</t>
  </si>
  <si>
    <t>Jorge Alfredo Clemente Pérez</t>
  </si>
  <si>
    <t>Jorge Antonio Cruz Ramos</t>
  </si>
  <si>
    <t>Jorge Isaac Lagunes Leaño</t>
  </si>
  <si>
    <t>José Artemio Zúñiga Mendoza</t>
  </si>
  <si>
    <t>Juan Carlos Salazar Soberanis</t>
  </si>
  <si>
    <t>Juan Pedro Alcudia Vázquez</t>
  </si>
  <si>
    <t>Juvenal Carbajal Diaz</t>
  </si>
  <si>
    <t>Liliana Hernández Hernández</t>
  </si>
  <si>
    <t>Luis Miguel Ceja González</t>
  </si>
  <si>
    <t>Ma. Belén Reyes Oropeza</t>
  </si>
  <si>
    <t>María Elisa Vera Madrigal</t>
  </si>
  <si>
    <t>María Isabel Rojas Letechipia</t>
  </si>
  <si>
    <t>Martha Beatriz Pinedo Corrales</t>
  </si>
  <si>
    <t>Miguel Ángel De Los Santos Cruz</t>
  </si>
  <si>
    <t>Mónica Sánchez Castillo</t>
  </si>
  <si>
    <t>Octavio Ávila Martínez</t>
  </si>
  <si>
    <t>Rogelio Zacarias Rodríguez Garduño</t>
  </si>
  <si>
    <t>Rosa María Salinas Silva</t>
  </si>
  <si>
    <t>Rufino H León Tovar</t>
  </si>
  <si>
    <t>Verónica Patricia Gómez Schulz</t>
  </si>
  <si>
    <t>Yolanda Otero García</t>
  </si>
  <si>
    <t>Magistratura Tribunal de Disciplina Judicial</t>
  </si>
  <si>
    <t>LEANO</t>
  </si>
  <si>
    <t>JORGE ISAAC</t>
  </si>
  <si>
    <t>OTERO</t>
  </si>
  <si>
    <t>YOLANDA</t>
  </si>
  <si>
    <t>LALJ800810BZ1</t>
  </si>
  <si>
    <t>LALJ800810HVZGNR09</t>
  </si>
  <si>
    <t>OEGY740726BH8</t>
  </si>
  <si>
    <t>OEGY740726MDFTRL08</t>
  </si>
  <si>
    <t>OROPEZA</t>
  </si>
  <si>
    <t>MA. BELEN</t>
  </si>
  <si>
    <t>REOM8801221B9</t>
  </si>
  <si>
    <t>REOB880122MHGYRL07</t>
  </si>
  <si>
    <t>SOBERANIS</t>
  </si>
  <si>
    <t>LUIS MIGUEL</t>
  </si>
  <si>
    <t>JOSE ARTEMIO</t>
  </si>
  <si>
    <t>SASJ6810265B8</t>
  </si>
  <si>
    <t>SASJ681026HCCLBN05</t>
  </si>
  <si>
    <t>CEGL830929A77</t>
  </si>
  <si>
    <t>CEGL830929HDFJNS03</t>
  </si>
  <si>
    <t>ZUMA801124TJ9</t>
  </si>
  <si>
    <t>ZUMA801124HSRXNR09</t>
  </si>
  <si>
    <t>PINEDO</t>
  </si>
  <si>
    <t>CORRALES</t>
  </si>
  <si>
    <t>MARTHA BEATRIZ</t>
  </si>
  <si>
    <t>PICM770731EA7</t>
  </si>
  <si>
    <t>PICM770731MDGNRR05</t>
  </si>
  <si>
    <t>LETECHIPIA</t>
  </si>
  <si>
    <t>ROLI7001129Y0</t>
  </si>
  <si>
    <t>ROLI700112MDFJTS09</t>
  </si>
  <si>
    <t>TURRAL</t>
  </si>
  <si>
    <t>SATJ730729M58</t>
  </si>
  <si>
    <t>SATJ730729HMCNRM03</t>
  </si>
  <si>
    <t>ALCUDIA</t>
  </si>
  <si>
    <t>JUAN PEDRO</t>
  </si>
  <si>
    <t>AUVJ860723D17</t>
  </si>
  <si>
    <t>AUVJ860723HVZLZN08</t>
  </si>
  <si>
    <t>EMANUEL</t>
  </si>
  <si>
    <t>MOFE790313MKA</t>
  </si>
  <si>
    <t>MOFE790313HTLNLM15</t>
  </si>
  <si>
    <t>FAGA780207AW4</t>
  </si>
  <si>
    <t>FAGA780207HCLRVD04</t>
  </si>
  <si>
    <t>SCHULZ</t>
  </si>
  <si>
    <t>GOSV710904K99</t>
  </si>
  <si>
    <t>GOSV710904MDFMCR08</t>
  </si>
  <si>
    <t>MAYA</t>
  </si>
  <si>
    <t>MAGC4912044V3</t>
  </si>
  <si>
    <t>MAGC491204MQTYRL00</t>
  </si>
  <si>
    <t>FANY LORENA</t>
  </si>
  <si>
    <t>ARGUELLO</t>
  </si>
  <si>
    <t>JIAF7503025E7</t>
  </si>
  <si>
    <t>JIAF750302MJCMGN09</t>
  </si>
  <si>
    <t>GOAA850717PK0</t>
  </si>
  <si>
    <t>GOAA850717MCSRRN05</t>
  </si>
  <si>
    <t>JUVENAL</t>
  </si>
  <si>
    <t>CADJ790502E87</t>
  </si>
  <si>
    <t>CADJ790502HOCRZV00</t>
  </si>
  <si>
    <t>INDIRA ISABEL</t>
  </si>
  <si>
    <t>GAPI831125FP4</t>
  </si>
  <si>
    <t>GAPI831125MJCRRN13</t>
  </si>
  <si>
    <t>CACX841101JF1</t>
  </si>
  <si>
    <t>CXCA841101MDFMNR05</t>
  </si>
  <si>
    <t>BEDOLLA</t>
  </si>
  <si>
    <t>HASUBA</t>
  </si>
  <si>
    <t>VIBH820322A79</t>
  </si>
  <si>
    <t>VIBH820322MDFLDS07</t>
  </si>
  <si>
    <t>GALINZOGA</t>
  </si>
  <si>
    <t>JAZMIN GABRIELA</t>
  </si>
  <si>
    <t>GAEG690813UP1</t>
  </si>
  <si>
    <t>GAEG690813HMNLSL00</t>
  </si>
  <si>
    <t>RIRJ8505168YA</t>
  </si>
  <si>
    <t>RIRJ850516MDFVYZ06</t>
  </si>
  <si>
    <t>HEHL820314RX2</t>
  </si>
  <si>
    <t>HEHL820314MTLRRL05</t>
  </si>
  <si>
    <t>ROGELIO ZACARIAS</t>
  </si>
  <si>
    <t>ROGR611105LT4</t>
  </si>
  <si>
    <t>ROGR611105HDFDRG08</t>
  </si>
  <si>
    <t>BLANCA ALICIA</t>
  </si>
  <si>
    <t>OOHB770724TW0</t>
  </si>
  <si>
    <t>OOHB770724MJCCRL00</t>
  </si>
  <si>
    <t>BATIZ</t>
  </si>
  <si>
    <t>BAVB360914IZ0</t>
  </si>
  <si>
    <t>BAVB360914HDFTZR05</t>
  </si>
  <si>
    <t>AIMO650616UV1</t>
  </si>
  <si>
    <t>AIMO650616HDFVRC03</t>
  </si>
  <si>
    <t>OBREGON</t>
  </si>
  <si>
    <t>DENISSE DE LOS ANGELES</t>
  </si>
  <si>
    <t>UIOD8311069L6</t>
  </si>
  <si>
    <t>UIOD831106MVZRBN04</t>
  </si>
  <si>
    <t>DE GYVES</t>
  </si>
  <si>
    <t>EVA VERONICA</t>
  </si>
  <si>
    <t>GEZE610228PW5</t>
  </si>
  <si>
    <t>GEZE610228MOCYRV01</t>
  </si>
  <si>
    <t>SACM650713NY3</t>
  </si>
  <si>
    <t>SACM650713HCSNRG04</t>
  </si>
  <si>
    <t>JORGE ALFREDO</t>
  </si>
  <si>
    <t>CEPJ600428JY9</t>
  </si>
  <si>
    <t>CEPJ600428HSPLRR09</t>
  </si>
  <si>
    <t>J. GUADALUPE</t>
  </si>
  <si>
    <t>JILJ6410305D1</t>
  </si>
  <si>
    <t>JILG641030HMCMPD03</t>
  </si>
  <si>
    <t>DIAZ DE LEON</t>
  </si>
  <si>
    <t>BENARD</t>
  </si>
  <si>
    <t>DIBA730225DQ8</t>
  </si>
  <si>
    <t>DIBA730225MSLZNB00</t>
  </si>
  <si>
    <t>SASR850424DCA</t>
  </si>
  <si>
    <t>SASR850424MDFLLS04</t>
  </si>
  <si>
    <t>MADRIGAL</t>
  </si>
  <si>
    <t>MARIA ELISA</t>
  </si>
  <si>
    <t>VEME880813J40</t>
  </si>
  <si>
    <t>VEME880813MNLRDL05</t>
  </si>
  <si>
    <t>CURJ600907JQ3</t>
  </si>
  <si>
    <t>CURJ600907HDFRMR09</t>
  </si>
  <si>
    <t>H LEON</t>
  </si>
  <si>
    <t>RUFINO</t>
  </si>
  <si>
    <t>HTRU651118FF1</t>
  </si>
  <si>
    <t>HXTR651118HHGXVF16</t>
  </si>
  <si>
    <t>SACM730504AP3</t>
  </si>
  <si>
    <t>SACM730504MDFNSN01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</si>
</sst>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[$$-80A]* #,##0.00_-;\-[$$-80A]* #,##0.00_-;_-[$$-80A]* &quot;-&quot;??_-;_-@_-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1"/>
      <color theme="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theme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3" fillId="0" borderId="2" xfId="0" applyFont="1" applyBorder="1" applyAlignment="1" applyProtection="1">
      <alignment horizontal="center" vertical="center" wrapText="1"/>
      <protection locked="0"/>
    </xf>
    <xf numFmtId="164" fontId="3" fillId="0" borderId="2" xfId="0" applyNumberFormat="1" applyFont="1" applyBorder="1" applyAlignment="1" applyProtection="1">
      <alignment horizontal="right" vertical="center"/>
      <protection locked="0"/>
    </xf>
    <xf numFmtId="9" fontId="2" fillId="2" borderId="1" xfId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/>
    <xf numFmtId="9" fontId="5" fillId="2" borderId="2" xfId="1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44" fontId="5" fillId="2" borderId="2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2" xfId="0" applyNumberFormat="1" applyBorder="1"/>
    <xf numFmtId="44" fontId="0" fillId="0" borderId="0" xfId="0" applyNumberFormat="1"/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0" fillId="3" borderId="0" xfId="0" applyFill="1"/>
    <xf numFmtId="0" fontId="0" fillId="0" borderId="4" xfId="0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CD811-B2A7-4BC1-ABA3-1F891EDC12DE}">
  <dimension ref="A1:G39"/>
  <sheetViews>
    <sheetView tabSelected="1" zoomScaleNormal="100" workbookViewId="0"/>
  </sheetViews>
  <sheetFormatPr baseColWidth="10" defaultRowHeight="14.6" x14ac:dyDescent="0.4"/>
  <cols>
    <col min="1" max="1" width="33.61328125" bestFit="1" customWidth="1"/>
    <col min="2" max="2" width="23.84375" customWidth="1"/>
    <col min="3" max="3" width="21" customWidth="1"/>
    <col min="4" max="4" width="19.61328125" customWidth="1"/>
    <col min="5" max="5" width="17.3828125" style="5" customWidth="1"/>
  </cols>
  <sheetData>
    <row r="1" spans="1:7" ht="51.45" x14ac:dyDescent="0.4">
      <c r="A1" s="3" t="s">
        <v>0</v>
      </c>
      <c r="B1" s="4" t="s">
        <v>2</v>
      </c>
      <c r="C1" s="4" t="s">
        <v>1</v>
      </c>
      <c r="D1" s="4" t="s">
        <v>71</v>
      </c>
      <c r="E1" s="4" t="s">
        <v>73</v>
      </c>
      <c r="G1" s="11" t="s">
        <v>72</v>
      </c>
    </row>
    <row r="2" spans="1:7" ht="25.75" x14ac:dyDescent="0.4">
      <c r="A2" s="12" t="s">
        <v>74</v>
      </c>
      <c r="B2" s="1" t="s">
        <v>112</v>
      </c>
      <c r="C2" s="2">
        <v>927464.57</v>
      </c>
      <c r="D2" s="2">
        <f t="shared" ref="D2:D19" si="0">C2/12</f>
        <v>77288.714166666658</v>
      </c>
      <c r="E2" s="2">
        <f>((D2-$G$2)*0.3)</f>
        <v>20677.414249999998</v>
      </c>
      <c r="G2" s="2">
        <v>8364</v>
      </c>
    </row>
    <row r="3" spans="1:7" ht="25.75" x14ac:dyDescent="0.4">
      <c r="A3" s="12" t="s">
        <v>75</v>
      </c>
      <c r="B3" s="1" t="s">
        <v>112</v>
      </c>
      <c r="C3" s="2">
        <v>389967</v>
      </c>
      <c r="D3" s="2">
        <f t="shared" si="0"/>
        <v>32497.25</v>
      </c>
      <c r="E3" s="2">
        <f t="shared" ref="E3:E19" si="1">((D3-$G$2)*0.3)</f>
        <v>7239.9749999999995</v>
      </c>
    </row>
    <row r="4" spans="1:7" ht="25.75" x14ac:dyDescent="0.4">
      <c r="A4" s="12" t="s">
        <v>76</v>
      </c>
      <c r="B4" s="1" t="s">
        <v>112</v>
      </c>
      <c r="C4" s="2">
        <v>3242777</v>
      </c>
      <c r="D4" s="2">
        <f t="shared" si="0"/>
        <v>270231.41666666669</v>
      </c>
      <c r="E4" s="2">
        <f t="shared" si="1"/>
        <v>78560.225000000006</v>
      </c>
    </row>
    <row r="5" spans="1:7" ht="25.75" x14ac:dyDescent="0.4">
      <c r="A5" s="12" t="s">
        <v>77</v>
      </c>
      <c r="B5" s="1" t="s">
        <v>112</v>
      </c>
      <c r="C5" s="2">
        <v>1297596.48</v>
      </c>
      <c r="D5" s="2">
        <f t="shared" si="0"/>
        <v>108133.04</v>
      </c>
      <c r="E5" s="2">
        <f t="shared" si="1"/>
        <v>29930.711999999996</v>
      </c>
    </row>
    <row r="6" spans="1:7" ht="25.75" x14ac:dyDescent="0.4">
      <c r="A6" s="12" t="s">
        <v>78</v>
      </c>
      <c r="B6" s="1" t="s">
        <v>112</v>
      </c>
      <c r="C6" s="2">
        <v>5455753</v>
      </c>
      <c r="D6" s="2">
        <f t="shared" si="0"/>
        <v>454646.08333333331</v>
      </c>
      <c r="E6" s="2">
        <f t="shared" si="1"/>
        <v>133884.625</v>
      </c>
    </row>
    <row r="7" spans="1:7" ht="25.75" x14ac:dyDescent="0.4">
      <c r="A7" s="12" t="s">
        <v>79</v>
      </c>
      <c r="B7" s="1" t="s">
        <v>112</v>
      </c>
      <c r="C7" s="2">
        <v>3062623</v>
      </c>
      <c r="D7" s="2">
        <f t="shared" si="0"/>
        <v>255218.58333333334</v>
      </c>
      <c r="E7" s="2">
        <f t="shared" si="1"/>
        <v>74056.375</v>
      </c>
    </row>
    <row r="8" spans="1:7" ht="25.75" x14ac:dyDescent="0.4">
      <c r="A8" s="12" t="s">
        <v>80</v>
      </c>
      <c r="B8" s="1" t="s">
        <v>112</v>
      </c>
      <c r="C8" s="2">
        <v>8674546.2300000004</v>
      </c>
      <c r="D8" s="2">
        <f t="shared" si="0"/>
        <v>722878.85250000004</v>
      </c>
      <c r="E8" s="2">
        <f t="shared" si="1"/>
        <v>214354.45574999999</v>
      </c>
    </row>
    <row r="9" spans="1:7" ht="25.75" x14ac:dyDescent="0.4">
      <c r="A9" s="12" t="s">
        <v>81</v>
      </c>
      <c r="B9" s="1" t="s">
        <v>112</v>
      </c>
      <c r="C9" s="2">
        <v>3440779</v>
      </c>
      <c r="D9" s="2">
        <f t="shared" si="0"/>
        <v>286731.58333333331</v>
      </c>
      <c r="E9" s="2">
        <f t="shared" si="1"/>
        <v>83510.274999999994</v>
      </c>
    </row>
    <row r="10" spans="1:7" ht="25.75" x14ac:dyDescent="0.4">
      <c r="A10" s="12" t="s">
        <v>82</v>
      </c>
      <c r="B10" s="1" t="s">
        <v>112</v>
      </c>
      <c r="C10" s="2">
        <v>373878</v>
      </c>
      <c r="D10" s="2">
        <f t="shared" si="0"/>
        <v>31156.5</v>
      </c>
      <c r="E10" s="2">
        <f t="shared" si="1"/>
        <v>6837.75</v>
      </c>
    </row>
    <row r="11" spans="1:7" ht="25.75" x14ac:dyDescent="0.4">
      <c r="A11" s="12" t="s">
        <v>83</v>
      </c>
      <c r="B11" s="1" t="s">
        <v>112</v>
      </c>
      <c r="C11" s="2">
        <v>5965660</v>
      </c>
      <c r="D11" s="2">
        <f t="shared" si="0"/>
        <v>497138.33333333331</v>
      </c>
      <c r="E11" s="2">
        <f t="shared" si="1"/>
        <v>146632.29999999999</v>
      </c>
    </row>
    <row r="12" spans="1:7" ht="25.75" x14ac:dyDescent="0.4">
      <c r="A12" s="12" t="s">
        <v>84</v>
      </c>
      <c r="B12" s="1" t="s">
        <v>112</v>
      </c>
      <c r="C12" s="2">
        <v>4153091</v>
      </c>
      <c r="D12" s="2">
        <f t="shared" si="0"/>
        <v>346090.91666666669</v>
      </c>
      <c r="E12" s="2">
        <f t="shared" si="1"/>
        <v>101318.075</v>
      </c>
    </row>
    <row r="13" spans="1:7" ht="25.75" x14ac:dyDescent="0.4">
      <c r="A13" s="12" t="s">
        <v>85</v>
      </c>
      <c r="B13" s="1" t="s">
        <v>112</v>
      </c>
      <c r="C13" s="2">
        <v>3517212.38</v>
      </c>
      <c r="D13" s="2">
        <f t="shared" si="0"/>
        <v>293101.03166666668</v>
      </c>
      <c r="E13" s="2">
        <f t="shared" si="1"/>
        <v>85421.109500000006</v>
      </c>
    </row>
    <row r="14" spans="1:7" ht="25.75" x14ac:dyDescent="0.4">
      <c r="A14" s="12" t="s">
        <v>86</v>
      </c>
      <c r="B14" s="1" t="s">
        <v>112</v>
      </c>
      <c r="C14" s="2">
        <v>2510436</v>
      </c>
      <c r="D14" s="2">
        <f t="shared" si="0"/>
        <v>209203</v>
      </c>
      <c r="E14" s="2">
        <f t="shared" si="1"/>
        <v>60251.7</v>
      </c>
    </row>
    <row r="15" spans="1:7" ht="25.75" x14ac:dyDescent="0.4">
      <c r="A15" s="12" t="s">
        <v>87</v>
      </c>
      <c r="B15" s="1" t="s">
        <v>112</v>
      </c>
      <c r="C15" s="2">
        <v>1198366</v>
      </c>
      <c r="D15" s="2">
        <f t="shared" si="0"/>
        <v>99863.833333333328</v>
      </c>
      <c r="E15" s="2">
        <f t="shared" si="1"/>
        <v>27449.949999999997</v>
      </c>
    </row>
    <row r="16" spans="1:7" ht="25.75" x14ac:dyDescent="0.4">
      <c r="A16" s="12" t="s">
        <v>88</v>
      </c>
      <c r="B16" s="1" t="s">
        <v>112</v>
      </c>
      <c r="C16" s="2">
        <v>1493282.65</v>
      </c>
      <c r="D16" s="2">
        <f t="shared" si="0"/>
        <v>124440.22083333333</v>
      </c>
      <c r="E16" s="2">
        <f t="shared" si="1"/>
        <v>34822.866249999999</v>
      </c>
    </row>
    <row r="17" spans="1:5" ht="25.75" x14ac:dyDescent="0.4">
      <c r="A17" s="12" t="s">
        <v>89</v>
      </c>
      <c r="B17" s="1" t="s">
        <v>112</v>
      </c>
      <c r="C17" s="2">
        <v>4120364.7</v>
      </c>
      <c r="D17" s="2">
        <f t="shared" si="0"/>
        <v>343363.72500000003</v>
      </c>
      <c r="E17" s="2">
        <f t="shared" si="1"/>
        <v>100499.91750000001</v>
      </c>
    </row>
    <row r="18" spans="1:5" ht="25.75" x14ac:dyDescent="0.4">
      <c r="A18" s="12" t="s">
        <v>90</v>
      </c>
      <c r="B18" s="1" t="s">
        <v>112</v>
      </c>
      <c r="C18" s="2">
        <v>505000</v>
      </c>
      <c r="D18" s="2">
        <f t="shared" si="0"/>
        <v>42083.333333333336</v>
      </c>
      <c r="E18" s="2">
        <f t="shared" si="1"/>
        <v>10115.800000000001</v>
      </c>
    </row>
    <row r="19" spans="1:5" ht="25.75" x14ac:dyDescent="0.4">
      <c r="A19" s="12" t="s">
        <v>91</v>
      </c>
      <c r="B19" s="1" t="s">
        <v>112</v>
      </c>
      <c r="C19" s="2">
        <v>600000</v>
      </c>
      <c r="D19" s="2">
        <f t="shared" si="0"/>
        <v>50000</v>
      </c>
      <c r="E19" s="2">
        <f t="shared" si="1"/>
        <v>12490.8</v>
      </c>
    </row>
    <row r="20" spans="1:5" ht="25.75" x14ac:dyDescent="0.4">
      <c r="A20" s="12" t="s">
        <v>92</v>
      </c>
      <c r="B20" s="1" t="s">
        <v>112</v>
      </c>
      <c r="C20" s="2">
        <v>4811533</v>
      </c>
      <c r="D20" s="2">
        <f t="shared" ref="D20" si="2">C20/12</f>
        <v>400961.08333333331</v>
      </c>
      <c r="E20" s="2">
        <f t="shared" ref="E20" si="3">((D20-$G$2)*0.3)</f>
        <v>117779.12499999999</v>
      </c>
    </row>
    <row r="21" spans="1:5" ht="25.75" x14ac:dyDescent="0.4">
      <c r="A21" s="12" t="s">
        <v>93</v>
      </c>
      <c r="B21" s="1" t="s">
        <v>112</v>
      </c>
      <c r="C21" s="2">
        <v>4348658</v>
      </c>
      <c r="D21" s="2">
        <f t="shared" ref="D21:D39" si="4">C21/12</f>
        <v>362388.16666666669</v>
      </c>
      <c r="E21" s="2">
        <f t="shared" ref="E21:E39" si="5">((D21-$G$2)*0.3)</f>
        <v>106207.25</v>
      </c>
    </row>
    <row r="22" spans="1:5" ht="25.75" x14ac:dyDescent="0.4">
      <c r="A22" s="12" t="s">
        <v>94</v>
      </c>
      <c r="B22" s="1" t="s">
        <v>112</v>
      </c>
      <c r="C22" s="2">
        <v>3811677</v>
      </c>
      <c r="D22" s="2">
        <f t="shared" si="4"/>
        <v>317639.75</v>
      </c>
      <c r="E22" s="2">
        <f t="shared" si="5"/>
        <v>92782.724999999991</v>
      </c>
    </row>
    <row r="23" spans="1:5" ht="25.75" x14ac:dyDescent="0.4">
      <c r="A23" s="12" t="s">
        <v>95</v>
      </c>
      <c r="B23" s="1" t="s">
        <v>112</v>
      </c>
      <c r="C23" s="2">
        <v>1290526.6100000001</v>
      </c>
      <c r="D23" s="2">
        <f t="shared" si="4"/>
        <v>107543.88416666667</v>
      </c>
      <c r="E23" s="2">
        <f t="shared" si="5"/>
        <v>29753.965250000001</v>
      </c>
    </row>
    <row r="24" spans="1:5" ht="25.75" x14ac:dyDescent="0.4">
      <c r="A24" s="12" t="s">
        <v>96</v>
      </c>
      <c r="B24" s="1" t="s">
        <v>112</v>
      </c>
      <c r="C24" s="2">
        <v>1244978</v>
      </c>
      <c r="D24" s="2">
        <f t="shared" si="4"/>
        <v>103748.16666666667</v>
      </c>
      <c r="E24" s="2">
        <f t="shared" si="5"/>
        <v>28615.25</v>
      </c>
    </row>
    <row r="25" spans="1:5" ht="25.75" x14ac:dyDescent="0.4">
      <c r="A25" s="12" t="s">
        <v>97</v>
      </c>
      <c r="B25" s="1" t="s">
        <v>112</v>
      </c>
      <c r="C25" s="2">
        <v>3114197.89</v>
      </c>
      <c r="D25" s="2">
        <f t="shared" si="4"/>
        <v>259516.49083333334</v>
      </c>
      <c r="E25" s="2">
        <f t="shared" si="5"/>
        <v>75345.74725</v>
      </c>
    </row>
    <row r="26" spans="1:5" ht="25.75" x14ac:dyDescent="0.4">
      <c r="A26" s="12" t="s">
        <v>98</v>
      </c>
      <c r="B26" s="1" t="s">
        <v>112</v>
      </c>
      <c r="C26" s="2">
        <v>2379006</v>
      </c>
      <c r="D26" s="2">
        <f t="shared" si="4"/>
        <v>198250.5</v>
      </c>
      <c r="E26" s="2">
        <f t="shared" si="5"/>
        <v>56965.95</v>
      </c>
    </row>
    <row r="27" spans="1:5" ht="25.75" x14ac:dyDescent="0.4">
      <c r="A27" s="12" t="s">
        <v>99</v>
      </c>
      <c r="B27" s="1" t="s">
        <v>112</v>
      </c>
      <c r="C27" s="2">
        <v>1501912</v>
      </c>
      <c r="D27" s="2">
        <f t="shared" si="4"/>
        <v>125159.33333333333</v>
      </c>
      <c r="E27" s="2">
        <f t="shared" si="5"/>
        <v>35038.6</v>
      </c>
    </row>
    <row r="28" spans="1:5" ht="25.75" x14ac:dyDescent="0.4">
      <c r="A28" s="12" t="s">
        <v>100</v>
      </c>
      <c r="B28" s="1" t="s">
        <v>112</v>
      </c>
      <c r="C28" s="2">
        <v>2733782.69</v>
      </c>
      <c r="D28" s="2">
        <f t="shared" si="4"/>
        <v>227815.22416666665</v>
      </c>
      <c r="E28" s="2">
        <f t="shared" si="5"/>
        <v>65835.367249999996</v>
      </c>
    </row>
    <row r="29" spans="1:5" ht="25.75" x14ac:dyDescent="0.4">
      <c r="A29" s="12" t="s">
        <v>101</v>
      </c>
      <c r="B29" s="1" t="s">
        <v>112</v>
      </c>
      <c r="C29" s="2">
        <v>2534514.2000000002</v>
      </c>
      <c r="D29" s="2">
        <f t="shared" si="4"/>
        <v>211209.51666666669</v>
      </c>
      <c r="E29" s="2">
        <f t="shared" si="5"/>
        <v>60853.655000000006</v>
      </c>
    </row>
    <row r="30" spans="1:5" ht="25.75" x14ac:dyDescent="0.4">
      <c r="A30" s="12" t="s">
        <v>102</v>
      </c>
      <c r="B30" s="1" t="s">
        <v>112</v>
      </c>
      <c r="C30" s="2">
        <v>1507915.18</v>
      </c>
      <c r="D30" s="2">
        <f t="shared" si="4"/>
        <v>125659.59833333333</v>
      </c>
      <c r="E30" s="2">
        <f t="shared" si="5"/>
        <v>35188.679499999998</v>
      </c>
    </row>
    <row r="31" spans="1:5" ht="25.75" x14ac:dyDescent="0.4">
      <c r="A31" s="12" t="s">
        <v>103</v>
      </c>
      <c r="B31" s="1" t="s">
        <v>112</v>
      </c>
      <c r="C31" s="2">
        <v>496800</v>
      </c>
      <c r="D31" s="2">
        <f t="shared" si="4"/>
        <v>41400</v>
      </c>
      <c r="E31" s="2">
        <f t="shared" si="5"/>
        <v>9910.7999999999993</v>
      </c>
    </row>
    <row r="32" spans="1:5" ht="25.75" x14ac:dyDescent="0.4">
      <c r="A32" s="12" t="s">
        <v>104</v>
      </c>
      <c r="B32" s="1" t="s">
        <v>112</v>
      </c>
      <c r="C32" s="2">
        <v>1000000</v>
      </c>
      <c r="D32" s="2">
        <f t="shared" si="4"/>
        <v>83333.333333333328</v>
      </c>
      <c r="E32" s="2">
        <f t="shared" si="5"/>
        <v>22490.799999999999</v>
      </c>
    </row>
    <row r="33" spans="1:5" ht="25.75" x14ac:dyDescent="0.4">
      <c r="A33" s="12" t="s">
        <v>105</v>
      </c>
      <c r="B33" s="1" t="s">
        <v>112</v>
      </c>
      <c r="C33" s="2">
        <v>2027006</v>
      </c>
      <c r="D33" s="2">
        <f t="shared" si="4"/>
        <v>168917.16666666666</v>
      </c>
      <c r="E33" s="2">
        <f t="shared" si="5"/>
        <v>48165.95</v>
      </c>
    </row>
    <row r="34" spans="1:5" ht="25.75" x14ac:dyDescent="0.4">
      <c r="A34" s="12" t="s">
        <v>106</v>
      </c>
      <c r="B34" s="1" t="s">
        <v>112</v>
      </c>
      <c r="C34" s="2">
        <v>2072387</v>
      </c>
      <c r="D34" s="2">
        <f t="shared" si="4"/>
        <v>172698.91666666666</v>
      </c>
      <c r="E34" s="2">
        <f t="shared" si="5"/>
        <v>49300.474999999999</v>
      </c>
    </row>
    <row r="35" spans="1:5" ht="25.75" x14ac:dyDescent="0.4">
      <c r="A35" s="12" t="s">
        <v>107</v>
      </c>
      <c r="B35" s="1" t="s">
        <v>112</v>
      </c>
      <c r="C35" s="2">
        <v>4119504</v>
      </c>
      <c r="D35" s="2">
        <f t="shared" si="4"/>
        <v>343292</v>
      </c>
      <c r="E35" s="2">
        <f t="shared" si="5"/>
        <v>100478.39999999999</v>
      </c>
    </row>
    <row r="36" spans="1:5" ht="25.75" x14ac:dyDescent="0.4">
      <c r="A36" s="12" t="s">
        <v>108</v>
      </c>
      <c r="B36" s="1" t="s">
        <v>112</v>
      </c>
      <c r="C36" s="2">
        <v>1563533</v>
      </c>
      <c r="D36" s="2">
        <f t="shared" si="4"/>
        <v>130294.41666666667</v>
      </c>
      <c r="E36" s="2">
        <f t="shared" si="5"/>
        <v>36579.125</v>
      </c>
    </row>
    <row r="37" spans="1:5" ht="25.75" x14ac:dyDescent="0.4">
      <c r="A37" s="12" t="s">
        <v>109</v>
      </c>
      <c r="B37" s="1" t="s">
        <v>112</v>
      </c>
      <c r="C37" s="2">
        <v>1665901</v>
      </c>
      <c r="D37" s="2">
        <f t="shared" si="4"/>
        <v>138825.08333333334</v>
      </c>
      <c r="E37" s="2">
        <f t="shared" si="5"/>
        <v>39138.325000000004</v>
      </c>
    </row>
    <row r="38" spans="1:5" ht="25.75" x14ac:dyDescent="0.4">
      <c r="A38" s="12" t="s">
        <v>110</v>
      </c>
      <c r="B38" s="1" t="s">
        <v>112</v>
      </c>
      <c r="C38" s="2">
        <v>659412.76</v>
      </c>
      <c r="D38" s="2">
        <f t="shared" si="4"/>
        <v>54951.063333333332</v>
      </c>
      <c r="E38" s="2">
        <f t="shared" si="5"/>
        <v>13976.118999999999</v>
      </c>
    </row>
    <row r="39" spans="1:5" ht="25.75" x14ac:dyDescent="0.4">
      <c r="A39" s="12" t="s">
        <v>111</v>
      </c>
      <c r="B39" s="1" t="s">
        <v>112</v>
      </c>
      <c r="C39" s="2">
        <v>625147</v>
      </c>
      <c r="D39" s="2">
        <f t="shared" si="4"/>
        <v>52095.583333333336</v>
      </c>
      <c r="E39" s="2">
        <f t="shared" si="5"/>
        <v>13119.475</v>
      </c>
    </row>
  </sheetData>
  <autoFilter ref="A1:E19" xr:uid="{919CD811-B2A7-4BC1-ABA3-1F891EDC12DE}"/>
  <dataValidations count="1">
    <dataValidation type="list" allowBlank="1" showInputMessage="1" showErrorMessage="1" sqref="B2:B39" xr:uid="{BA1DBC3D-C84D-8B4F-8D36-3A4A0FE72D40}">
      <formula1>$M$2:$M$14</formula1>
    </dataValidation>
  </dataValidations>
  <pageMargins left="0.7" right="0.7" top="0.75" bottom="0.75" header="0.3" footer="0.3"/>
  <ignoredErrors>
    <ignoredError sqref="E2:E19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4243-3725-44A5-B826-45F60D02E4F5}">
  <dimension ref="A1:G39"/>
  <sheetViews>
    <sheetView workbookViewId="0">
      <selection activeCell="E7" sqref="E7"/>
    </sheetView>
  </sheetViews>
  <sheetFormatPr baseColWidth="10" defaultRowHeight="14.6" x14ac:dyDescent="0.4"/>
  <cols>
    <col min="1" max="1" width="21.61328125" customWidth="1"/>
    <col min="2" max="2" width="19.4609375" customWidth="1"/>
    <col min="3" max="3" width="24.15234375" customWidth="1"/>
    <col min="4" max="4" width="18.84375" customWidth="1"/>
    <col min="5" max="5" width="25.15234375" customWidth="1"/>
    <col min="6" max="6" width="20.84375" style="10" customWidth="1"/>
  </cols>
  <sheetData>
    <row r="1" spans="1:7" x14ac:dyDescent="0.4">
      <c r="A1" s="6" t="s">
        <v>69</v>
      </c>
      <c r="B1" s="7" t="s">
        <v>70</v>
      </c>
      <c r="C1" s="7" t="s">
        <v>0</v>
      </c>
      <c r="D1" s="7" t="s">
        <v>3</v>
      </c>
      <c r="E1" s="7" t="s">
        <v>4</v>
      </c>
      <c r="F1" s="8" t="s">
        <v>5</v>
      </c>
    </row>
    <row r="2" spans="1:7" x14ac:dyDescent="0.4">
      <c r="A2" s="13" t="s">
        <v>46</v>
      </c>
      <c r="B2" s="13" t="s">
        <v>113</v>
      </c>
      <c r="C2" s="13" t="s">
        <v>114</v>
      </c>
      <c r="D2" s="13" t="s">
        <v>117</v>
      </c>
      <c r="E2" s="13" t="s">
        <v>118</v>
      </c>
      <c r="F2" s="9">
        <v>4348658</v>
      </c>
      <c r="G2" s="9"/>
    </row>
    <row r="3" spans="1:7" x14ac:dyDescent="0.4">
      <c r="A3" t="s">
        <v>115</v>
      </c>
      <c r="B3" t="s">
        <v>11</v>
      </c>
      <c r="C3" t="s">
        <v>116</v>
      </c>
      <c r="D3" t="s">
        <v>119</v>
      </c>
      <c r="E3" t="s">
        <v>120</v>
      </c>
      <c r="F3" s="9">
        <v>625147</v>
      </c>
    </row>
    <row r="4" spans="1:7" x14ac:dyDescent="0.4">
      <c r="A4" s="13" t="s">
        <v>16</v>
      </c>
      <c r="B4" s="13" t="s">
        <v>121</v>
      </c>
      <c r="C4" s="13" t="s">
        <v>122</v>
      </c>
      <c r="D4" s="13" t="s">
        <v>123</v>
      </c>
      <c r="E4" s="13" t="s">
        <v>124</v>
      </c>
      <c r="F4" s="9">
        <v>2733782.69</v>
      </c>
    </row>
    <row r="5" spans="1:7" x14ac:dyDescent="0.4">
      <c r="A5" t="s">
        <v>9</v>
      </c>
      <c r="B5" t="s">
        <v>125</v>
      </c>
      <c r="C5" t="s">
        <v>23</v>
      </c>
      <c r="D5" t="s">
        <v>128</v>
      </c>
      <c r="E5" t="s">
        <v>129</v>
      </c>
      <c r="F5" s="9">
        <v>1290526.6100000001</v>
      </c>
    </row>
    <row r="6" spans="1:7" x14ac:dyDescent="0.4">
      <c r="A6" s="13" t="s">
        <v>37</v>
      </c>
      <c r="B6" s="13" t="s">
        <v>8</v>
      </c>
      <c r="C6" s="13" t="s">
        <v>126</v>
      </c>
      <c r="D6" s="13" t="s">
        <v>130</v>
      </c>
      <c r="E6" s="13" t="s">
        <v>131</v>
      </c>
      <c r="F6" s="9">
        <v>1501912</v>
      </c>
    </row>
    <row r="7" spans="1:7" x14ac:dyDescent="0.4">
      <c r="A7" t="s">
        <v>12</v>
      </c>
      <c r="B7" t="s">
        <v>10</v>
      </c>
      <c r="C7" t="s">
        <v>127</v>
      </c>
      <c r="D7" t="s">
        <v>132</v>
      </c>
      <c r="E7" t="s">
        <v>133</v>
      </c>
      <c r="F7" s="9">
        <v>3811677</v>
      </c>
    </row>
    <row r="8" spans="1:7" x14ac:dyDescent="0.4">
      <c r="A8" s="13" t="s">
        <v>134</v>
      </c>
      <c r="B8" s="13" t="s">
        <v>135</v>
      </c>
      <c r="C8" s="13" t="s">
        <v>136</v>
      </c>
      <c r="D8" s="13" t="s">
        <v>137</v>
      </c>
      <c r="E8" s="13" t="s">
        <v>138</v>
      </c>
      <c r="F8" s="9">
        <v>496800</v>
      </c>
    </row>
    <row r="9" spans="1:7" x14ac:dyDescent="0.4">
      <c r="A9" t="s">
        <v>36</v>
      </c>
      <c r="B9" t="s">
        <v>139</v>
      </c>
      <c r="C9" t="s">
        <v>54</v>
      </c>
      <c r="D9" t="s">
        <v>140</v>
      </c>
      <c r="E9" t="s">
        <v>141</v>
      </c>
      <c r="F9" s="9">
        <v>1507915.18</v>
      </c>
    </row>
    <row r="10" spans="1:7" x14ac:dyDescent="0.4">
      <c r="A10" s="13" t="s">
        <v>52</v>
      </c>
      <c r="B10" s="13" t="s">
        <v>142</v>
      </c>
      <c r="C10" s="13" t="s">
        <v>60</v>
      </c>
      <c r="D10" s="13" t="s">
        <v>143</v>
      </c>
      <c r="E10" s="13" t="s">
        <v>144</v>
      </c>
      <c r="F10" s="9">
        <v>4120364.7</v>
      </c>
    </row>
    <row r="11" spans="1:7" x14ac:dyDescent="0.4">
      <c r="A11" t="s">
        <v>145</v>
      </c>
      <c r="B11" t="s">
        <v>22</v>
      </c>
      <c r="C11" t="s">
        <v>146</v>
      </c>
      <c r="D11" t="s">
        <v>147</v>
      </c>
      <c r="E11" t="s">
        <v>148</v>
      </c>
      <c r="F11" s="9">
        <v>1244978</v>
      </c>
    </row>
    <row r="12" spans="1:7" x14ac:dyDescent="0.4">
      <c r="A12" s="13" t="s">
        <v>57</v>
      </c>
      <c r="B12" s="13" t="s">
        <v>15</v>
      </c>
      <c r="C12" s="13" t="s">
        <v>149</v>
      </c>
      <c r="D12" s="13" t="s">
        <v>150</v>
      </c>
      <c r="E12" s="13" t="s">
        <v>151</v>
      </c>
      <c r="F12" s="9">
        <v>373878</v>
      </c>
    </row>
    <row r="13" spans="1:7" x14ac:dyDescent="0.4">
      <c r="A13" t="s">
        <v>44</v>
      </c>
      <c r="B13" t="s">
        <v>66</v>
      </c>
      <c r="C13" t="s">
        <v>30</v>
      </c>
      <c r="D13" t="s">
        <v>152</v>
      </c>
      <c r="E13" t="s">
        <v>153</v>
      </c>
      <c r="F13" s="9">
        <v>389967</v>
      </c>
    </row>
    <row r="14" spans="1:7" x14ac:dyDescent="0.4">
      <c r="A14" s="13" t="s">
        <v>14</v>
      </c>
      <c r="B14" s="13" t="s">
        <v>154</v>
      </c>
      <c r="C14" s="13" t="s">
        <v>67</v>
      </c>
      <c r="D14" s="13" t="s">
        <v>155</v>
      </c>
      <c r="E14" s="13" t="s">
        <v>156</v>
      </c>
      <c r="F14" s="9">
        <v>659412.76</v>
      </c>
    </row>
    <row r="15" spans="1:7" x14ac:dyDescent="0.4">
      <c r="A15" t="s">
        <v>157</v>
      </c>
      <c r="B15" t="s">
        <v>11</v>
      </c>
      <c r="C15" t="s">
        <v>45</v>
      </c>
      <c r="D15" t="s">
        <v>158</v>
      </c>
      <c r="E15" t="s">
        <v>159</v>
      </c>
      <c r="F15" s="9">
        <v>8674546.2300000004</v>
      </c>
    </row>
    <row r="16" spans="1:7" x14ac:dyDescent="0.4">
      <c r="A16" s="13" t="s">
        <v>41</v>
      </c>
      <c r="B16" s="13" t="s">
        <v>27</v>
      </c>
      <c r="C16" s="13" t="s">
        <v>160</v>
      </c>
      <c r="D16" s="13" t="s">
        <v>162</v>
      </c>
      <c r="E16" s="13" t="s">
        <v>163</v>
      </c>
      <c r="F16" s="9">
        <v>4153091</v>
      </c>
    </row>
    <row r="17" spans="1:6" x14ac:dyDescent="0.4">
      <c r="A17" t="s">
        <v>38</v>
      </c>
      <c r="B17" t="s">
        <v>161</v>
      </c>
      <c r="C17" t="s">
        <v>65</v>
      </c>
      <c r="D17" t="s">
        <v>164</v>
      </c>
      <c r="E17" t="s">
        <v>165</v>
      </c>
      <c r="F17" s="9">
        <v>3242777</v>
      </c>
    </row>
    <row r="18" spans="1:6" x14ac:dyDescent="0.4">
      <c r="A18" s="13" t="s">
        <v>49</v>
      </c>
      <c r="B18" s="13" t="s">
        <v>17</v>
      </c>
      <c r="C18" s="13" t="s">
        <v>166</v>
      </c>
      <c r="D18" s="13" t="s">
        <v>167</v>
      </c>
      <c r="E18" s="13" t="s">
        <v>168</v>
      </c>
      <c r="F18" s="9">
        <v>3114197.89</v>
      </c>
    </row>
    <row r="19" spans="1:6" x14ac:dyDescent="0.4">
      <c r="A19" t="s">
        <v>11</v>
      </c>
      <c r="B19" t="s">
        <v>13</v>
      </c>
      <c r="C19" t="s">
        <v>169</v>
      </c>
      <c r="D19" t="s">
        <v>170</v>
      </c>
      <c r="E19" t="s">
        <v>171</v>
      </c>
      <c r="F19" s="9">
        <v>1198366</v>
      </c>
    </row>
    <row r="20" spans="1:6" x14ac:dyDescent="0.4">
      <c r="A20" s="13" t="s">
        <v>35</v>
      </c>
      <c r="B20" s="13" t="s">
        <v>39</v>
      </c>
      <c r="C20" s="13" t="s">
        <v>59</v>
      </c>
      <c r="D20" s="13" t="s">
        <v>172</v>
      </c>
      <c r="E20" s="13" t="s">
        <v>173</v>
      </c>
      <c r="F20" s="9">
        <v>1297596.48</v>
      </c>
    </row>
    <row r="21" spans="1:6" x14ac:dyDescent="0.4">
      <c r="A21" t="s">
        <v>48</v>
      </c>
      <c r="B21" t="s">
        <v>174</v>
      </c>
      <c r="C21" t="s">
        <v>175</v>
      </c>
      <c r="D21" t="s">
        <v>176</v>
      </c>
      <c r="E21" t="s">
        <v>177</v>
      </c>
      <c r="F21" s="9">
        <v>2510436</v>
      </c>
    </row>
    <row r="22" spans="1:6" x14ac:dyDescent="0.4">
      <c r="A22" s="13" t="s">
        <v>178</v>
      </c>
      <c r="B22" s="13" t="s">
        <v>40</v>
      </c>
      <c r="C22" s="13" t="s">
        <v>33</v>
      </c>
      <c r="D22" s="13" t="s">
        <v>180</v>
      </c>
      <c r="E22" s="13" t="s">
        <v>181</v>
      </c>
      <c r="F22" s="9">
        <v>3517212.38</v>
      </c>
    </row>
    <row r="23" spans="1:6" x14ac:dyDescent="0.4">
      <c r="A23" t="s">
        <v>34</v>
      </c>
      <c r="B23" t="s">
        <v>16</v>
      </c>
      <c r="C23" t="s">
        <v>179</v>
      </c>
      <c r="D23" t="s">
        <v>182</v>
      </c>
      <c r="E23" t="s">
        <v>183</v>
      </c>
      <c r="F23" s="9">
        <v>505000</v>
      </c>
    </row>
    <row r="24" spans="1:6" x14ac:dyDescent="0.4">
      <c r="A24" s="13" t="s">
        <v>6</v>
      </c>
      <c r="B24" s="13" t="s">
        <v>6</v>
      </c>
      <c r="C24" s="13" t="s">
        <v>56</v>
      </c>
      <c r="D24" s="13" t="s">
        <v>184</v>
      </c>
      <c r="E24" s="13" t="s">
        <v>185</v>
      </c>
      <c r="F24" s="9">
        <v>2379006</v>
      </c>
    </row>
    <row r="25" spans="1:6" x14ac:dyDescent="0.4">
      <c r="A25" t="s">
        <v>20</v>
      </c>
      <c r="B25" t="s">
        <v>43</v>
      </c>
      <c r="C25" t="s">
        <v>186</v>
      </c>
      <c r="D25" t="s">
        <v>187</v>
      </c>
      <c r="E25" t="s">
        <v>188</v>
      </c>
      <c r="F25" s="9">
        <v>4119504</v>
      </c>
    </row>
    <row r="26" spans="1:6" x14ac:dyDescent="0.4">
      <c r="A26" s="13" t="s">
        <v>28</v>
      </c>
      <c r="B26" s="13" t="s">
        <v>6</v>
      </c>
      <c r="C26" s="13" t="s">
        <v>189</v>
      </c>
      <c r="D26" s="13" t="s">
        <v>190</v>
      </c>
      <c r="E26" s="13" t="s">
        <v>191</v>
      </c>
      <c r="F26" s="9">
        <v>3062623</v>
      </c>
    </row>
    <row r="27" spans="1:6" x14ac:dyDescent="0.4">
      <c r="A27" t="s">
        <v>192</v>
      </c>
      <c r="B27" t="s">
        <v>22</v>
      </c>
      <c r="C27" t="s">
        <v>29</v>
      </c>
      <c r="D27" t="s">
        <v>193</v>
      </c>
      <c r="E27" t="s">
        <v>194</v>
      </c>
      <c r="F27" s="9">
        <v>5455753</v>
      </c>
    </row>
    <row r="28" spans="1:6" x14ac:dyDescent="0.4">
      <c r="A28" s="13" t="s">
        <v>7</v>
      </c>
      <c r="B28" s="13" t="s">
        <v>24</v>
      </c>
      <c r="C28" s="13" t="s">
        <v>32</v>
      </c>
      <c r="D28" s="13" t="s">
        <v>195</v>
      </c>
      <c r="E28" s="13" t="s">
        <v>196</v>
      </c>
      <c r="F28" s="9">
        <v>2072387</v>
      </c>
    </row>
    <row r="29" spans="1:6" x14ac:dyDescent="0.4">
      <c r="A29" t="s">
        <v>62</v>
      </c>
      <c r="B29" t="s">
        <v>197</v>
      </c>
      <c r="C29" t="s">
        <v>198</v>
      </c>
      <c r="D29" t="s">
        <v>199</v>
      </c>
      <c r="E29" t="s">
        <v>200</v>
      </c>
      <c r="F29" s="9">
        <v>3440779</v>
      </c>
    </row>
    <row r="30" spans="1:6" x14ac:dyDescent="0.4">
      <c r="A30" s="13" t="s">
        <v>201</v>
      </c>
      <c r="B30" s="13" t="s">
        <v>51</v>
      </c>
      <c r="C30" s="13" t="s">
        <v>202</v>
      </c>
      <c r="D30" s="13" t="s">
        <v>203</v>
      </c>
      <c r="E30" s="13" t="s">
        <v>204</v>
      </c>
      <c r="F30" s="9">
        <v>5965660</v>
      </c>
    </row>
    <row r="31" spans="1:6" x14ac:dyDescent="0.4">
      <c r="A31" t="s">
        <v>61</v>
      </c>
      <c r="B31" t="s">
        <v>26</v>
      </c>
      <c r="C31" t="s">
        <v>21</v>
      </c>
      <c r="D31" t="s">
        <v>205</v>
      </c>
      <c r="E31" t="s">
        <v>206</v>
      </c>
      <c r="F31" s="9">
        <v>1000000</v>
      </c>
    </row>
    <row r="32" spans="1:6" x14ac:dyDescent="0.4">
      <c r="A32" s="13" t="s">
        <v>55</v>
      </c>
      <c r="B32" s="13" t="s">
        <v>13</v>
      </c>
      <c r="C32" s="13" t="s">
        <v>207</v>
      </c>
      <c r="D32" s="13" t="s">
        <v>208</v>
      </c>
      <c r="E32" s="13" t="s">
        <v>209</v>
      </c>
      <c r="F32" s="9">
        <v>600000</v>
      </c>
    </row>
    <row r="33" spans="1:6" x14ac:dyDescent="0.4">
      <c r="A33" t="s">
        <v>41</v>
      </c>
      <c r="B33" t="s">
        <v>18</v>
      </c>
      <c r="C33" t="s">
        <v>210</v>
      </c>
      <c r="D33" t="s">
        <v>211</v>
      </c>
      <c r="E33" t="s">
        <v>212</v>
      </c>
      <c r="F33" s="9">
        <v>1493282.65</v>
      </c>
    </row>
    <row r="34" spans="1:6" x14ac:dyDescent="0.4">
      <c r="A34" s="13" t="s">
        <v>213</v>
      </c>
      <c r="B34" s="13" t="s">
        <v>214</v>
      </c>
      <c r="C34" s="13" t="s">
        <v>63</v>
      </c>
      <c r="D34" s="13" t="s">
        <v>215</v>
      </c>
      <c r="E34" s="13" t="s">
        <v>216</v>
      </c>
      <c r="F34" s="9">
        <v>927464.57</v>
      </c>
    </row>
    <row r="35" spans="1:6" x14ac:dyDescent="0.4">
      <c r="A35" t="s">
        <v>50</v>
      </c>
      <c r="B35" t="s">
        <v>47</v>
      </c>
      <c r="C35" t="s">
        <v>53</v>
      </c>
      <c r="D35" t="s">
        <v>217</v>
      </c>
      <c r="E35" t="s">
        <v>218</v>
      </c>
      <c r="F35" s="9">
        <v>1563533</v>
      </c>
    </row>
    <row r="36" spans="1:6" x14ac:dyDescent="0.4">
      <c r="A36" s="13" t="s">
        <v>64</v>
      </c>
      <c r="B36" s="13" t="s">
        <v>219</v>
      </c>
      <c r="C36" s="13" t="s">
        <v>220</v>
      </c>
      <c r="D36" s="13" t="s">
        <v>221</v>
      </c>
      <c r="E36" s="13" t="s">
        <v>222</v>
      </c>
      <c r="F36" s="9">
        <v>2534514.2000000002</v>
      </c>
    </row>
    <row r="37" spans="1:6" x14ac:dyDescent="0.4">
      <c r="A37" t="s">
        <v>26</v>
      </c>
      <c r="B37" t="s">
        <v>19</v>
      </c>
      <c r="C37" t="s">
        <v>42</v>
      </c>
      <c r="D37" t="s">
        <v>223</v>
      </c>
      <c r="E37" t="s">
        <v>224</v>
      </c>
      <c r="F37" s="9">
        <v>4811533</v>
      </c>
    </row>
    <row r="38" spans="1:6" x14ac:dyDescent="0.4">
      <c r="A38" s="13" t="s">
        <v>225</v>
      </c>
      <c r="B38" s="13" t="s">
        <v>68</v>
      </c>
      <c r="C38" s="13" t="s">
        <v>226</v>
      </c>
      <c r="D38" s="13" t="s">
        <v>227</v>
      </c>
      <c r="E38" s="13" t="s">
        <v>228</v>
      </c>
      <c r="F38" s="9">
        <v>1665901</v>
      </c>
    </row>
    <row r="39" spans="1:6" ht="15" thickBot="1" x14ac:dyDescent="0.45">
      <c r="A39" s="14" t="s">
        <v>31</v>
      </c>
      <c r="B39" s="14" t="s">
        <v>25</v>
      </c>
      <c r="C39" s="14" t="s">
        <v>58</v>
      </c>
      <c r="D39" s="14" t="s">
        <v>229</v>
      </c>
      <c r="E39" s="14" t="s">
        <v>230</v>
      </c>
      <c r="F39" s="9">
        <v>2027006</v>
      </c>
    </row>
  </sheetData>
  <autoFilter ref="A1:F20" xr:uid="{A65A4243-3725-44A5-B826-45F60D02E4F5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_Flow_SignoffStatus xmlns="8175d881-c252-4cc7-85ac-127631b324f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12A7D01-673D-4F90-BED0-D2991D7C0E78}">
  <ds:schemaRefs>
    <ds:schemaRef ds:uri="http://schemas.microsoft.com/office/2006/metadata/properties"/>
    <ds:schemaRef ds:uri="http://schemas.microsoft.com/office/infopath/2007/PartnerControls"/>
    <ds:schemaRef ds:uri="7463e6f2-4cf7-4f37-8a7b-859c1e512b3c"/>
    <ds:schemaRef ds:uri="8175d881-c252-4cc7-85ac-127631b324fb"/>
  </ds:schemaRefs>
</ds:datastoreItem>
</file>

<file path=customXml/itemProps2.xml><?xml version="1.0" encoding="utf-8"?>
<ds:datastoreItem xmlns:ds="http://schemas.openxmlformats.org/officeDocument/2006/customXml" ds:itemID="{A24655AC-59D8-45AA-B8A1-F03090AF54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1012826-8A0E-41FC-B9B3-4D07D8317F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175d881-c252-4cc7-85ac-127631b324fb"/>
    <ds:schemaRef ds:uri="7463e6f2-4cf7-4f37-8a7b-859c1e512b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JUECES DE DISTRITO</vt:lpstr>
      <vt:lpstr>CG MEFIC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MEJIA GOMEZ SUSANA DAYANIRA</dc:creator>
  <cp:lastModifiedBy>RODRIGUEZ CEVALLOS CLAUDIA GUADALUPE</cp:lastModifiedBy>
  <dcterms:created xsi:type="dcterms:W3CDTF">2025-07-10T02:05:12Z</dcterms:created>
  <dcterms:modified xsi:type="dcterms:W3CDTF">2025-08-02T09:33:51Z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</Properties>
</file>