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ulina.contreras\Desktop\Vesion para circular previa\07. MORENA\ANEXOS_MORENA_FD\Nueva carpeta\"/>
    </mc:Choice>
  </mc:AlternateContent>
  <xr:revisionPtr revIDLastSave="0" documentId="13_ncr:1_{E6DCB52E-F5CC-4369-AE35-43FA8255C642}" xr6:coauthVersionLast="47" xr6:coauthVersionMax="47" xr10:uidLastSave="{00000000-0000-0000-0000-000000000000}"/>
  <bookViews>
    <workbookView xWindow="-28920" yWindow="-120" windowWidth="29040" windowHeight="15840" xr2:uid="{9AD14EB5-E9FD-4393-B62B-5F323F8F1E09}"/>
  </bookViews>
  <sheets>
    <sheet name="PN1-DR-323_12-04-24" sheetId="8" r:id="rId1"/>
    <sheet name="PN1-DR-307_07-04-24" sheetId="2" r:id="rId2"/>
  </sheets>
  <definedNames>
    <definedName name="_xlnm._FilterDatabase" localSheetId="1" hidden="1">'PN1-DR-307_07-04-24'!$A$11:$AE$77</definedName>
    <definedName name="_xlnm._FilterDatabase" localSheetId="0" hidden="1">'PN1-DR-323_12-04-24'!$A$10:$AD$75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77" i="2" l="1"/>
  <c r="AF77" i="2"/>
  <c r="AC76" i="8"/>
  <c r="Y76" i="8"/>
  <c r="AD11" i="8"/>
  <c r="AD76" i="8" s="1"/>
  <c r="AD75" i="8"/>
  <c r="AD74" i="8"/>
  <c r="AD73" i="8"/>
  <c r="AD72" i="8"/>
  <c r="AD71" i="8"/>
  <c r="AD70" i="8"/>
  <c r="AD69" i="8"/>
  <c r="AD68" i="8"/>
  <c r="AD67" i="8"/>
  <c r="AD66" i="8"/>
  <c r="AD65" i="8"/>
  <c r="AD64" i="8"/>
  <c r="AD63" i="8"/>
  <c r="AD62" i="8"/>
  <c r="AD61" i="8"/>
  <c r="AD60" i="8"/>
  <c r="AD59" i="8"/>
  <c r="AD58" i="8"/>
  <c r="AD57" i="8"/>
  <c r="AD56" i="8"/>
  <c r="AD55" i="8"/>
  <c r="AD54" i="8"/>
  <c r="AD53" i="8"/>
  <c r="AD52" i="8"/>
  <c r="AD51" i="8"/>
  <c r="AD50" i="8"/>
  <c r="AD49" i="8"/>
  <c r="AD48" i="8"/>
  <c r="AD47" i="8"/>
  <c r="AD46" i="8"/>
  <c r="AD45" i="8"/>
  <c r="AD44" i="8"/>
  <c r="AD43" i="8"/>
  <c r="AD42" i="8"/>
  <c r="AD41" i="8"/>
  <c r="AD40" i="8"/>
  <c r="AD39" i="8"/>
  <c r="AD38" i="8"/>
  <c r="AD37" i="8"/>
  <c r="AD36" i="8"/>
  <c r="AD35" i="8"/>
  <c r="AD34" i="8"/>
  <c r="AD33" i="8"/>
  <c r="AD32" i="8"/>
  <c r="AD31" i="8"/>
  <c r="AD30" i="8"/>
  <c r="AD29" i="8"/>
  <c r="AD28" i="8"/>
  <c r="AD27" i="8"/>
  <c r="AD26" i="8"/>
  <c r="AD25" i="8"/>
  <c r="AD24" i="8"/>
  <c r="AD23" i="8"/>
  <c r="AD22" i="8"/>
  <c r="AD21" i="8"/>
  <c r="AD20" i="8"/>
  <c r="AD19" i="8"/>
  <c r="AD18" i="8"/>
  <c r="AD17" i="8"/>
  <c r="AD16" i="8"/>
  <c r="AD15" i="8"/>
  <c r="AD14" i="8"/>
  <c r="AD13" i="8"/>
  <c r="AD12" i="8"/>
  <c r="Y77" i="2"/>
</calcChain>
</file>

<file path=xl/sharedStrings.xml><?xml version="1.0" encoding="utf-8"?>
<sst xmlns="http://schemas.openxmlformats.org/spreadsheetml/2006/main" count="1966" uniqueCount="235">
  <si>
    <t>UNIDAD TÉCNICA DE FISCALIZACIÓN</t>
  </si>
  <si>
    <t>DIRECCIÓN DE AUDITORÍA DE PARTIDOS POLÍTICOS,  AGRUPACIONES POLÍTICAS Y OTROS</t>
  </si>
  <si>
    <t>PROCESOS ELECTORALES FEDERAL Y LOCALES CONCURRENTES 2023-2024</t>
  </si>
  <si>
    <t>REVISIÓN DE LOS INFORMES DE CAMPAÑA 2024</t>
  </si>
  <si>
    <t>MORENA</t>
  </si>
  <si>
    <t>OFICINAS CENTRALES - CEN</t>
  </si>
  <si>
    <t>DIFERENCIAS DE PRORRATEO</t>
  </si>
  <si>
    <t>ANEXO 89-A_MORENA_FD</t>
  </si>
  <si>
    <t>TIPO_PROCESO</t>
  </si>
  <si>
    <t>TIPO_ASOCIACION</t>
  </si>
  <si>
    <t>AMBITO</t>
  </si>
  <si>
    <t>NOMBRE_ASOCIACION</t>
  </si>
  <si>
    <t>ID_CONTABILIDAD</t>
  </si>
  <si>
    <t>ENTIDAD</t>
  </si>
  <si>
    <t>DISTRITO_ELECCION</t>
  </si>
  <si>
    <t>MUNICIPIO_ELECCION</t>
  </si>
  <si>
    <t>CARGO_PUESTO</t>
  </si>
  <si>
    <t>NOMBRE_CANDIDATO</t>
  </si>
  <si>
    <t>TOPE_GLOBAL_CANDIDATURA</t>
  </si>
  <si>
    <t>PERIODO</t>
  </si>
  <si>
    <t>NUMERO_POLIZA</t>
  </si>
  <si>
    <t>TIPO_POLIZA</t>
  </si>
  <si>
    <t>SUBTIPO_POLIZA</t>
  </si>
  <si>
    <t>DESCRIPCION_POLIZA</t>
  </si>
  <si>
    <t>FECHA_OPERACION</t>
  </si>
  <si>
    <t>FECHA_REGISTRO</t>
  </si>
  <si>
    <t>TOTAL_CARGO</t>
  </si>
  <si>
    <t>TOTAL_ABONO</t>
  </si>
  <si>
    <t>TAMAÑO_EVIDENCIA</t>
  </si>
  <si>
    <t>NUMERO_CUENTA</t>
  </si>
  <si>
    <t>NOMBRE_CUENTA</t>
  </si>
  <si>
    <t>CONCEPTO_MOVIMIENTO</t>
  </si>
  <si>
    <t>DISTRIBUCIÓN SUJETO OBLIGADO</t>
  </si>
  <si>
    <t>ABONO</t>
  </si>
  <si>
    <t>CEDULA DE PRORRATEO</t>
  </si>
  <si>
    <t>ESPECTACULARES</t>
  </si>
  <si>
    <t>DISTRIBUCIÓN SEGÚN AUDITORÍA</t>
  </si>
  <si>
    <t>DIFERENCIAS</t>
  </si>
  <si>
    <t>PROCESO ORDINARIO 2023-2024</t>
  </si>
  <si>
    <t>COALICION</t>
  </si>
  <si>
    <t>FEDERAL</t>
  </si>
  <si>
    <t>SIGAMOS HACIENDO HISTORIA</t>
  </si>
  <si>
    <t>PRESIDENCIA DE LA REPÚBLICA</t>
  </si>
  <si>
    <t>CLAUDIA SHEINBAUM PARDO</t>
  </si>
  <si>
    <t>CANDIDATURA</t>
  </si>
  <si>
    <t>BAJA CALIFORNIA</t>
  </si>
  <si>
    <t>SENADURÍA FEDERAL MR</t>
  </si>
  <si>
    <t>ARMANDO AYALA ROBLES</t>
  </si>
  <si>
    <t>CORRECCION - OPERACIONES</t>
  </si>
  <si>
    <t>DIARIO</t>
  </si>
  <si>
    <t>PRORRATEO FAC B1E5 -GRUPO PRISUR-PROPAGANDA CONFORME ANEXO DE CONTRATO PARA PROCESO DE CAMPAÑA FEDERAL (MORENA)</t>
  </si>
  <si>
    <t>17/05/24 23:53:44.378000000</t>
  </si>
  <si>
    <t>OTROS GASTOS, CENTRALIZADO</t>
  </si>
  <si>
    <t>NO</t>
  </si>
  <si>
    <t>TABASCO</t>
  </si>
  <si>
    <t>MACUSPANA</t>
  </si>
  <si>
    <t>DIPUTACIÓN FEDERAL MR</t>
  </si>
  <si>
    <t>JULIO ERNESTO GUTIERREZ BOCANEGRA</t>
  </si>
  <si>
    <t>17/05/24 23:44:43.883000000</t>
  </si>
  <si>
    <t>SAN LUIS POTOSI</t>
  </si>
  <si>
    <t>RITA  OZALIA RODRIGUEZ VELAZQUEZ</t>
  </si>
  <si>
    <t>17/05/24 23:11:32.703000000</t>
  </si>
  <si>
    <t>COMALCALCO</t>
  </si>
  <si>
    <t>ROSA MARGARITA GRANIEL ZENTENO</t>
  </si>
  <si>
    <t>17/05/24 23:48:39.908000000</t>
  </si>
  <si>
    <t>ENSENADA</t>
  </si>
  <si>
    <t>CLAUDIA LISBETH MORENO RAMIREZ</t>
  </si>
  <si>
    <t>17/05/24 23:36:19.395000000</t>
  </si>
  <si>
    <t>QUERETARO</t>
  </si>
  <si>
    <t>SANTIAGO NIETO CASTILLO</t>
  </si>
  <si>
    <t>17/05/24 23:44:54.430000000</t>
  </si>
  <si>
    <t>MICHOACAN</t>
  </si>
  <si>
    <t>LAZARO CARDENAS</t>
  </si>
  <si>
    <t>LEONEL GODOY RANGEL</t>
  </si>
  <si>
    <t>17/05/24 23:15:56.078000000</t>
  </si>
  <si>
    <t>GUERRERO</t>
  </si>
  <si>
    <t>J. FELIX SALGADO MACEDONIO</t>
  </si>
  <si>
    <t>17/05/24 23:04:40.381000000</t>
  </si>
  <si>
    <t>MEXICO</t>
  </si>
  <si>
    <t>CHALCO</t>
  </si>
  <si>
    <t>ANAIS MIRIAM BURGOS HERNANDEZ</t>
  </si>
  <si>
    <t>18/05/24 04:53:58.241000000</t>
  </si>
  <si>
    <t>HIDALGO</t>
  </si>
  <si>
    <t>SANDRA SIMEY OLVERA BAUTISTA</t>
  </si>
  <si>
    <t>17/05/24 23:34:54.904000000</t>
  </si>
  <si>
    <t>CARDENAS</t>
  </si>
  <si>
    <t>IVAN PEÑA VIDAL</t>
  </si>
  <si>
    <t>17/05/24 23:47:30.382000000</t>
  </si>
  <si>
    <t>MEXICALI</t>
  </si>
  <si>
    <t>NANCY GUADALUPE SANCHEZ ARREDONDO</t>
  </si>
  <si>
    <t>17/05/24 23:40:27.794000000</t>
  </si>
  <si>
    <t>ALMA LAURA RUIZ LOPEZ</t>
  </si>
  <si>
    <t>17/05/24 23:38:16.521000000</t>
  </si>
  <si>
    <t>SINALOA</t>
  </si>
  <si>
    <t>IMELDA CASTRO CASTRO</t>
  </si>
  <si>
    <t>17/05/24 22:57:42.463000000</t>
  </si>
  <si>
    <t>ACTOPAN</t>
  </si>
  <si>
    <t>TATIANA TONANTZIN P. ANGELES MORENO</t>
  </si>
  <si>
    <t>17/05/24 23:21:20.387000000</t>
  </si>
  <si>
    <t>VERACRUZ</t>
  </si>
  <si>
    <t>EMILIANO ZAPATA</t>
  </si>
  <si>
    <t>JORGE ALBERTO MIER ACOLT</t>
  </si>
  <si>
    <t>17/05/24 23:58:42.870000000</t>
  </si>
  <si>
    <t>BEATRIZ SILVIA ROBLES GUTIERREZ</t>
  </si>
  <si>
    <t>17/05/24 23:49:35.966000000</t>
  </si>
  <si>
    <t>JOSE ARMANDO FERNANDEZ SAMANIEGO</t>
  </si>
  <si>
    <t>17/05/24 23:47:43.832000000</t>
  </si>
  <si>
    <t>OSCAR CANTON ZETINA</t>
  </si>
  <si>
    <t>18/05/24 00:04:11.248000000</t>
  </si>
  <si>
    <t>TLAXCALA</t>
  </si>
  <si>
    <t>ANA LILIA RIVERA RIVERA</t>
  </si>
  <si>
    <t>17/05/24 20:56:58.840000000</t>
  </si>
  <si>
    <t>HUEJUTLA DE REYES</t>
  </si>
  <si>
    <t>DANIEL ANDRADE ZURUTUZA</t>
  </si>
  <si>
    <t>17/05/24 23:09:21.709000000</t>
  </si>
  <si>
    <t>ROSALINDA LOPEZ HERNANDEZ</t>
  </si>
  <si>
    <t>18/05/24 00:02:31.937000000</t>
  </si>
  <si>
    <t>JALISCO</t>
  </si>
  <si>
    <t>TEPATITLAN DE MORELOS</t>
  </si>
  <si>
    <t>REYMUNDO NUÑEZ RAMIREZ</t>
  </si>
  <si>
    <t>17/05/24 23:04:33.311000000</t>
  </si>
  <si>
    <t>PACHUCA DE SOTO</t>
  </si>
  <si>
    <t>RICARDO CRESPO ARROYO</t>
  </si>
  <si>
    <t>17/05/24 23:29:42.806000000</t>
  </si>
  <si>
    <t>PUERTO VALLARTA</t>
  </si>
  <si>
    <t>BRUNO BLANCAS MERCADO</t>
  </si>
  <si>
    <t>17/05/24 23:06:50.329000000</t>
  </si>
  <si>
    <t>AHOME</t>
  </si>
  <si>
    <t>ANA  ELIZABETH AYALA LEYVA</t>
  </si>
  <si>
    <t>17/05/24 23:12:00.034000000</t>
  </si>
  <si>
    <t>TEPEAPULCO</t>
  </si>
  <si>
    <t>MIRNA MARIA DE LA LUZ RUBIO SANCHEZ</t>
  </si>
  <si>
    <t>17/05/24 23:31:09.884000000</t>
  </si>
  <si>
    <t>ECATEPEC DE MORELOS</t>
  </si>
  <si>
    <t>JUAN HUGO DE LA ROSA GARCIA</t>
  </si>
  <si>
    <t>18/05/24 01:39:55.283000000</t>
  </si>
  <si>
    <t>OAXACA</t>
  </si>
  <si>
    <t>TLACOLULA DE MATAMOROS</t>
  </si>
  <si>
    <t>NATY POOB PIJY JIMENEZ VASQUEZ</t>
  </si>
  <si>
    <t>17/05/24 22:56:08.505000000</t>
  </si>
  <si>
    <t>BEATRIZ MOJICA MORGA</t>
  </si>
  <si>
    <t>17/05/24 23:02:14.417000000</t>
  </si>
  <si>
    <t>TIJUANA</t>
  </si>
  <si>
    <t>ROCIO LOPEZ GOROSAVE</t>
  </si>
  <si>
    <t>17/05/24 23:41:43.747000000</t>
  </si>
  <si>
    <t>MAZATLAN</t>
  </si>
  <si>
    <t>OLEGARIA CARRAZCO MACIAS</t>
  </si>
  <si>
    <t>17/05/24 23:09:15.083000000</t>
  </si>
  <si>
    <t>LUISA CORTES GARCIA</t>
  </si>
  <si>
    <t>17/05/24 23:12:08.286000000</t>
  </si>
  <si>
    <t>GILBERTO HERRERA SOLORZANO</t>
  </si>
  <si>
    <t>17/05/24 23:45:33.318000000</t>
  </si>
  <si>
    <t>TULA DE ALLENDE</t>
  </si>
  <si>
    <t>ASTRIT VIRIDIANA CORNEJO GOMEZ</t>
  </si>
  <si>
    <t>17/05/24 23:28:23.213000000</t>
  </si>
  <si>
    <t>QUINTANA ROO</t>
  </si>
  <si>
    <t>BENITO JUAREZ</t>
  </si>
  <si>
    <t>LUIS HUMBERTO ALDANA NAVARRO</t>
  </si>
  <si>
    <t>18/05/24 00:00:09.219000000</t>
  </si>
  <si>
    <t>SONORA</t>
  </si>
  <si>
    <t>HERIBERTO MARCELO AGUILAR CASTILLO</t>
  </si>
  <si>
    <t>17/05/24 23:53:45.358000000</t>
  </si>
  <si>
    <t>CENTRO</t>
  </si>
  <si>
    <t>TEY MOLLINEDO CANO</t>
  </si>
  <si>
    <t>18/05/24 00:00:05.833000000</t>
  </si>
  <si>
    <t>MARIBEL BARRON SOTO</t>
  </si>
  <si>
    <t>17/05/24 23:35:43.520000000</t>
  </si>
  <si>
    <t>ANTONINO MORALES TOLEDO</t>
  </si>
  <si>
    <t>17/05/24 23:10:27.158000000</t>
  </si>
  <si>
    <t>JUAN IGNACIO SEGURA MORQUECHO</t>
  </si>
  <si>
    <t>17/05/24 23:13:53.436000000</t>
  </si>
  <si>
    <t>TULANCINGO DE BRAVO</t>
  </si>
  <si>
    <t>ALMA LIDIA DE LA VEGA SANCHEZ</t>
  </si>
  <si>
    <t>17/05/24 23:26:47.417000000</t>
  </si>
  <si>
    <t>TAMAULIPAS</t>
  </si>
  <si>
    <t>OLGA PATRICIA SOSA RUIZ</t>
  </si>
  <si>
    <t>17/05/24 22:59:58.400000000</t>
  </si>
  <si>
    <t>NEZAHUALCOYOTL</t>
  </si>
  <si>
    <t>GERARDO ULLOA PEREZ</t>
  </si>
  <si>
    <t>18/05/24 04:47:59.720000000</t>
  </si>
  <si>
    <t>JAIME HUMBERTO LASTRA BASTAR</t>
  </si>
  <si>
    <t>17/05/24 23:54:12.095000000</t>
  </si>
  <si>
    <t>ENRIQUE INZUNZA CAZAREZ</t>
  </si>
  <si>
    <t>17/05/24 23:06:22.631000000</t>
  </si>
  <si>
    <t>XOCHITL TERESA ARZOLA VARGAS</t>
  </si>
  <si>
    <t>18/05/24 03:32:50.487000000</t>
  </si>
  <si>
    <t>LORENIA IVETH VALLES SAMPEDRO</t>
  </si>
  <si>
    <t>17/05/24 23:49:56.597000000</t>
  </si>
  <si>
    <t>PARAISO</t>
  </si>
  <si>
    <t>BEATRIZ MILLAND PEREZ</t>
  </si>
  <si>
    <t>17/05/24 23:56:17.750000000</t>
  </si>
  <si>
    <t>CHIAPAS</t>
  </si>
  <si>
    <t>TAPACHULA</t>
  </si>
  <si>
    <t>ROSA IRENE URBINA CASTAÑEDA</t>
  </si>
  <si>
    <t>17/05/24 19:07:09.843000000</t>
  </si>
  <si>
    <t>JOSE ANTONIO CRUZ ALVAREZ LIMA</t>
  </si>
  <si>
    <t>17/05/24 20:22:32.935000000</t>
  </si>
  <si>
    <t>EVANGELINA MORENO GUERRA</t>
  </si>
  <si>
    <t>17/05/24 23:44:00.078000000</t>
  </si>
  <si>
    <t>TONALA</t>
  </si>
  <si>
    <t>AZUCENA ARREOLA TRINIDAD</t>
  </si>
  <si>
    <t>17/05/24 19:03:03.877000000</t>
  </si>
  <si>
    <t>TECATE</t>
  </si>
  <si>
    <t>HILDA ARACELI BROWN FIGUEREDO</t>
  </si>
  <si>
    <t>17/05/24 23:50:54.740000000</t>
  </si>
  <si>
    <t>JUAN ANGEL BAUTISTA BRAVO</t>
  </si>
  <si>
    <t>18/05/24 04:50:50.486000000</t>
  </si>
  <si>
    <t>MA. GABRIELA MICHAUS ROCHA</t>
  </si>
  <si>
    <t>17/05/24 23:28:41.990000000</t>
  </si>
  <si>
    <t>SALINA CRUZ</t>
  </si>
  <si>
    <t>CAROL ANTONIO ALTAMIRANO</t>
  </si>
  <si>
    <t>17/05/24 23:02:18.641000000</t>
  </si>
  <si>
    <t>JOSE RAMON GOMEZ LEAL</t>
  </si>
  <si>
    <t>17/05/24 23:02:34.555000000</t>
  </si>
  <si>
    <t>ALMA MONSERRAT CORDOBA NAVARRETE</t>
  </si>
  <si>
    <t>18/05/24 03:36:01.033000000</t>
  </si>
  <si>
    <t>MIAHUATLAN DE PORFIRIO DIAZ</t>
  </si>
  <si>
    <t>CARMELO CRUZ MENDOZA</t>
  </si>
  <si>
    <t>17/05/24 23:08:17.605000000</t>
  </si>
  <si>
    <t>JOSE MANUEL CRUZ CASTELLANOS</t>
  </si>
  <si>
    <t>17/05/24 19:11:28.486000000</t>
  </si>
  <si>
    <t>SASIL DORA LUZ DE LEON VILLARD</t>
  </si>
  <si>
    <t>17/05/24 19:40:32.462000000</t>
  </si>
  <si>
    <t>JULIETA ANDREA RAMIREZ PADILLA</t>
  </si>
  <si>
    <t>17/05/24 23:52:22.477000000</t>
  </si>
  <si>
    <t>CUAUHTEMOC OCHOA FERNANDEZ</t>
  </si>
  <si>
    <t>17/05/24 23:38:13.766000000</t>
  </si>
  <si>
    <t>TOTALES</t>
  </si>
  <si>
    <t>DISTRUBICIÓN SUJETO OBLIGADO</t>
  </si>
  <si>
    <t>NO_OBSERVACION</t>
  </si>
  <si>
    <t>NO_OFICIO</t>
  </si>
  <si>
    <t>FECHA_OFICIO</t>
  </si>
  <si>
    <t>NORMAL - OPERACIONES</t>
  </si>
  <si>
    <t>PRORRATEO FAC 216 DESIGN &amp; GRAPHIC ARTS OMG PROPAGANDA CONFORME ANEXO DE CONTRATO PARA PROCESO DE CAMPAÑA FEDERAL MORENA</t>
  </si>
  <si>
    <t>10/04/24 19:20:31.864000000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</si>
</sst>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&quot;$&quot;* #,##0.00_-;\-&quot;$&quot;* #,##0.00_-;_-&quot;$&quot;* &quot;-&quot;??_-;_-@_-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theme="0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/>
    </xf>
    <xf numFmtId="0" fontId="4" fillId="2" borderId="0" xfId="2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4" fillId="2" borderId="0" xfId="3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43" fontId="0" fillId="0" borderId="2" xfId="1" applyFont="1" applyBorder="1"/>
    <xf numFmtId="14" fontId="0" fillId="0" borderId="2" xfId="0" applyNumberFormat="1" applyBorder="1" applyAlignment="1">
      <alignment horizontal="center"/>
    </xf>
    <xf numFmtId="43" fontId="0" fillId="0" borderId="2" xfId="0" applyNumberFormat="1" applyBorder="1"/>
    <xf numFmtId="0" fontId="8" fillId="0" borderId="2" xfId="0" applyFont="1" applyBorder="1"/>
    <xf numFmtId="43" fontId="8" fillId="0" borderId="2" xfId="1" applyFont="1" applyBorder="1"/>
    <xf numFmtId="0" fontId="5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/>
    </xf>
    <xf numFmtId="0" fontId="7" fillId="3" borderId="1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43" fontId="0" fillId="2" borderId="0" xfId="0" applyNumberFormat="1" applyFill="1"/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0" fillId="2" borderId="2" xfId="0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164" fontId="2" fillId="2" borderId="2" xfId="4" applyFont="1" applyFill="1" applyBorder="1"/>
    <xf numFmtId="164" fontId="2" fillId="0" borderId="2" xfId="4" applyFont="1" applyBorder="1"/>
    <xf numFmtId="0" fontId="2" fillId="2" borderId="0" xfId="0" applyFont="1" applyFill="1" applyAlignment="1">
      <alignment horizontal="center"/>
    </xf>
    <xf numFmtId="43" fontId="0" fillId="2" borderId="2" xfId="1" applyFont="1" applyFill="1" applyBorder="1"/>
    <xf numFmtId="0" fontId="7" fillId="3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2" fillId="0" borderId="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</cellXfs>
  <cellStyles count="5">
    <cellStyle name="Millares" xfId="1" builtinId="3"/>
    <cellStyle name="Moneda" xfId="4" builtinId="4"/>
    <cellStyle name="Normal" xfId="0" builtinId="0"/>
    <cellStyle name="Normal 16" xfId="2" xr:uid="{3CFA7B4C-49B1-40DA-93E4-BAF71E17A0FC}"/>
    <cellStyle name="Normal 5" xfId="3" xr:uid="{CB8ECEB9-9940-4136-9BD9-FC525D5BB6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53340</xdr:rowOff>
    </xdr:from>
    <xdr:to>
      <xdr:col>0</xdr:col>
      <xdr:colOff>1394460</xdr:colOff>
      <xdr:row>6</xdr:row>
      <xdr:rowOff>83820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FD1BA5F-9A4D-49C4-B839-73C77D127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340"/>
          <a:ext cx="1394460" cy="11963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198120</xdr:colOff>
      <xdr:row>0</xdr:row>
      <xdr:rowOff>15241</xdr:rowOff>
    </xdr:from>
    <xdr:to>
      <xdr:col>0</xdr:col>
      <xdr:colOff>1348740</xdr:colOff>
      <xdr:row>6</xdr:row>
      <xdr:rowOff>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D444086-2A22-4C15-88A8-C0C6DFFC9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" y="15241"/>
          <a:ext cx="1150620" cy="11582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79D77-9BC0-404D-AEF7-912BACD3F901}">
  <sheetPr>
    <tabColor theme="0"/>
  </sheetPr>
  <dimension ref="A1:BS95"/>
  <sheetViews>
    <sheetView tabSelected="1" workbookViewId="0">
      <selection activeCell="A12" sqref="A12"/>
    </sheetView>
  </sheetViews>
  <sheetFormatPr defaultColWidth="11.42578125" defaultRowHeight="14.45"/>
  <cols>
    <col min="1" max="1" width="29.140625" customWidth="1"/>
    <col min="2" max="2" width="14" customWidth="1"/>
    <col min="4" max="4" width="27.7109375" customWidth="1"/>
    <col min="5" max="5" width="20.28515625" style="1" customWidth="1"/>
    <col min="6" max="6" width="17.140625" style="23" customWidth="1"/>
    <col min="7" max="7" width="21.42578125" customWidth="1"/>
    <col min="9" max="9" width="27.42578125" customWidth="1"/>
    <col min="10" max="10" width="37.28515625" customWidth="1"/>
    <col min="11" max="11" width="16.7109375" customWidth="1"/>
    <col min="12" max="13" width="11.5703125" style="1"/>
    <col min="14" max="14" width="27.28515625" style="1" customWidth="1"/>
    <col min="16" max="16" width="37.140625" customWidth="1"/>
    <col min="17" max="17" width="15.28515625" style="1" customWidth="1"/>
    <col min="18" max="18" width="28.28515625" customWidth="1"/>
    <col min="19" max="19" width="14.7109375" customWidth="1"/>
    <col min="20" max="20" width="14" customWidth="1"/>
    <col min="21" max="21" width="23.7109375" style="1" customWidth="1"/>
    <col min="22" max="22" width="18" style="1" customWidth="1"/>
    <col min="23" max="23" width="29.7109375" customWidth="1"/>
    <col min="24" max="24" width="12.85546875" customWidth="1"/>
    <col min="25" max="25" width="14" customWidth="1"/>
    <col min="27" max="27" width="14.7109375" style="1" customWidth="1"/>
    <col min="28" max="28" width="19.42578125" style="1" customWidth="1"/>
    <col min="29" max="29" width="17.140625" customWidth="1"/>
    <col min="30" max="30" width="15" customWidth="1"/>
    <col min="31" max="71" width="11.5703125" style="4"/>
  </cols>
  <sheetData>
    <row r="1" spans="1:30" s="4" customFormat="1" ht="15.6">
      <c r="B1" s="3" t="s">
        <v>0</v>
      </c>
      <c r="C1" s="3"/>
      <c r="D1" s="3"/>
      <c r="E1" s="10"/>
      <c r="F1" s="19"/>
      <c r="G1" s="3"/>
      <c r="H1" s="3"/>
      <c r="I1" s="3"/>
      <c r="J1" s="3"/>
      <c r="K1" s="3"/>
      <c r="L1" s="10"/>
      <c r="M1" s="10"/>
      <c r="N1" s="10"/>
      <c r="O1" s="9"/>
      <c r="Q1" s="9"/>
      <c r="R1" s="9"/>
      <c r="U1" s="9"/>
      <c r="V1" s="9"/>
      <c r="AA1" s="9"/>
      <c r="AB1" s="9"/>
    </row>
    <row r="2" spans="1:30" s="4" customFormat="1" ht="15.6">
      <c r="B2" s="3" t="s">
        <v>1</v>
      </c>
      <c r="C2" s="3"/>
      <c r="D2" s="3"/>
      <c r="E2" s="10"/>
      <c r="F2" s="19"/>
      <c r="G2" s="3"/>
      <c r="H2" s="3"/>
      <c r="I2" s="3"/>
      <c r="J2" s="3"/>
      <c r="K2" s="3"/>
      <c r="L2" s="10"/>
      <c r="M2" s="10"/>
      <c r="N2" s="10"/>
      <c r="O2" s="9"/>
      <c r="Q2" s="9"/>
      <c r="R2" s="9"/>
      <c r="U2" s="9"/>
      <c r="V2" s="9"/>
      <c r="AA2" s="9"/>
      <c r="AB2" s="9"/>
    </row>
    <row r="3" spans="1:30" s="4" customFormat="1" ht="15.6">
      <c r="B3" s="3" t="s">
        <v>2</v>
      </c>
      <c r="C3" s="3"/>
      <c r="D3" s="3"/>
      <c r="E3" s="10"/>
      <c r="F3" s="19"/>
      <c r="G3" s="3"/>
      <c r="H3" s="3"/>
      <c r="I3" s="3"/>
      <c r="J3" s="3"/>
      <c r="K3" s="3"/>
      <c r="L3" s="10"/>
      <c r="M3" s="10"/>
      <c r="N3" s="10"/>
      <c r="O3" s="9"/>
      <c r="Q3" s="9"/>
      <c r="R3" s="9"/>
      <c r="U3" s="9"/>
      <c r="V3" s="9"/>
      <c r="AA3" s="9"/>
      <c r="AB3" s="9"/>
    </row>
    <row r="4" spans="1:30" s="4" customFormat="1" ht="15">
      <c r="B4" s="6" t="s">
        <v>3</v>
      </c>
      <c r="C4" s="6"/>
      <c r="D4" s="6"/>
      <c r="E4" s="11"/>
      <c r="F4" s="5"/>
      <c r="G4" s="6"/>
      <c r="H4" s="6"/>
      <c r="I4" s="6"/>
      <c r="J4" s="6"/>
      <c r="K4" s="6"/>
      <c r="L4" s="11"/>
      <c r="M4" s="11"/>
      <c r="N4" s="11"/>
      <c r="O4" s="9"/>
      <c r="Q4" s="9"/>
      <c r="R4" s="9"/>
      <c r="U4" s="9"/>
      <c r="V4" s="9"/>
      <c r="AA4" s="9"/>
      <c r="AB4" s="9"/>
    </row>
    <row r="5" spans="1:30" s="4" customFormat="1" ht="15">
      <c r="A5" s="2"/>
      <c r="B5" s="35" t="s">
        <v>4</v>
      </c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9"/>
      <c r="Q5" s="9"/>
      <c r="R5" s="9"/>
      <c r="U5" s="9"/>
      <c r="V5" s="9"/>
      <c r="AA5" s="9"/>
      <c r="AB5" s="9"/>
    </row>
    <row r="6" spans="1:30" s="4" customFormat="1" ht="15">
      <c r="A6" s="7"/>
      <c r="B6" s="35" t="s">
        <v>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9"/>
      <c r="Q6" s="9"/>
      <c r="R6" s="9"/>
      <c r="U6" s="9"/>
      <c r="V6" s="9"/>
      <c r="AA6" s="9"/>
      <c r="AB6" s="9"/>
    </row>
    <row r="7" spans="1:30" s="4" customFormat="1" ht="15.6">
      <c r="A7" s="7"/>
      <c r="B7" s="34" t="s">
        <v>6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9"/>
      <c r="Q7" s="9"/>
      <c r="R7" s="9"/>
      <c r="U7" s="9"/>
      <c r="V7" s="9"/>
      <c r="AA7" s="9"/>
      <c r="AB7" s="9"/>
    </row>
    <row r="8" spans="1:30" s="4" customFormat="1" ht="15.6">
      <c r="A8" s="7"/>
      <c r="B8" s="10"/>
      <c r="C8" s="10"/>
      <c r="D8" s="9"/>
      <c r="E8" s="9"/>
      <c r="F8" s="20"/>
      <c r="L8" s="9"/>
      <c r="M8" s="9"/>
      <c r="N8" s="9"/>
      <c r="O8" s="9"/>
      <c r="Q8" s="9"/>
      <c r="R8" s="9"/>
      <c r="U8" s="9"/>
      <c r="V8" s="9"/>
      <c r="AA8" s="9"/>
      <c r="AB8" s="9"/>
    </row>
    <row r="9" spans="1:30" s="4" customFormat="1" ht="15.6">
      <c r="A9" s="7"/>
      <c r="B9" s="34" t="s">
        <v>7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9"/>
      <c r="Q9" s="9"/>
      <c r="R9" s="9"/>
      <c r="U9" s="9"/>
      <c r="V9" s="9"/>
      <c r="AA9" s="9"/>
      <c r="AB9" s="9"/>
    </row>
    <row r="10" spans="1:30" ht="46.15" customHeight="1">
      <c r="A10" s="8" t="s">
        <v>8</v>
      </c>
      <c r="B10" s="8" t="s">
        <v>9</v>
      </c>
      <c r="C10" s="8" t="s">
        <v>10</v>
      </c>
      <c r="D10" s="8" t="s">
        <v>11</v>
      </c>
      <c r="E10" s="8" t="s">
        <v>12</v>
      </c>
      <c r="F10" s="21" t="s">
        <v>13</v>
      </c>
      <c r="G10" s="8" t="s">
        <v>14</v>
      </c>
      <c r="H10" s="8" t="s">
        <v>15</v>
      </c>
      <c r="I10" s="8" t="s">
        <v>16</v>
      </c>
      <c r="J10" s="8" t="s">
        <v>17</v>
      </c>
      <c r="K10" s="8" t="s">
        <v>18</v>
      </c>
      <c r="L10" s="8" t="s">
        <v>19</v>
      </c>
      <c r="M10" s="8" t="s">
        <v>20</v>
      </c>
      <c r="N10" s="8" t="s">
        <v>21</v>
      </c>
      <c r="O10" s="8" t="s">
        <v>22</v>
      </c>
      <c r="P10" s="8" t="s">
        <v>23</v>
      </c>
      <c r="Q10" s="8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>
      <c r="A11" s="12" t="s">
        <v>38</v>
      </c>
      <c r="B11" s="13" t="s">
        <v>39</v>
      </c>
      <c r="C11" s="13" t="s">
        <v>40</v>
      </c>
      <c r="D11" s="13" t="s">
        <v>41</v>
      </c>
      <c r="E11" s="13">
        <v>9098</v>
      </c>
      <c r="F11" s="12"/>
      <c r="G11" s="12"/>
      <c r="H11" s="12"/>
      <c r="I11" s="17" t="s">
        <v>42</v>
      </c>
      <c r="J11" s="17" t="s">
        <v>43</v>
      </c>
      <c r="K11" s="18">
        <v>660978723</v>
      </c>
      <c r="L11" s="13"/>
      <c r="M11" s="13"/>
      <c r="N11" s="13"/>
      <c r="O11" s="13"/>
      <c r="P11" s="12"/>
      <c r="Q11" s="15"/>
      <c r="R11" s="13"/>
      <c r="S11" s="14"/>
      <c r="T11" s="14"/>
      <c r="U11" s="13"/>
      <c r="V11" s="13"/>
      <c r="W11" s="12"/>
      <c r="X11" s="12"/>
      <c r="Y11" s="14">
        <v>0</v>
      </c>
      <c r="Z11" s="14"/>
      <c r="AA11" s="13"/>
      <c r="AB11" s="13"/>
      <c r="AC11" s="14">
        <v>221913.04</v>
      </c>
      <c r="AD11" s="16">
        <f>AC11-Y11</f>
        <v>221913.04</v>
      </c>
    </row>
    <row r="12" spans="1:30">
      <c r="A12" s="12" t="s">
        <v>38</v>
      </c>
      <c r="B12" s="12" t="s">
        <v>44</v>
      </c>
      <c r="C12" s="12" t="s">
        <v>40</v>
      </c>
      <c r="D12" s="12" t="s">
        <v>4</v>
      </c>
      <c r="E12" s="13">
        <v>9006</v>
      </c>
      <c r="F12" s="22" t="s">
        <v>45</v>
      </c>
      <c r="G12" s="12"/>
      <c r="H12" s="12"/>
      <c r="I12" s="12" t="s">
        <v>46</v>
      </c>
      <c r="J12" s="12" t="s">
        <v>47</v>
      </c>
      <c r="K12" s="14">
        <v>19829362</v>
      </c>
      <c r="L12" s="13">
        <v>2</v>
      </c>
      <c r="M12" s="13">
        <v>3</v>
      </c>
      <c r="N12" s="13" t="s">
        <v>48</v>
      </c>
      <c r="O12" s="12" t="s">
        <v>49</v>
      </c>
      <c r="P12" s="12" t="s">
        <v>50</v>
      </c>
      <c r="Q12" s="15">
        <v>45411</v>
      </c>
      <c r="R12" s="12" t="s">
        <v>51</v>
      </c>
      <c r="S12" s="14">
        <v>7681.6049999999996</v>
      </c>
      <c r="T12" s="14">
        <v>7681.6049999999996</v>
      </c>
      <c r="U12" s="13">
        <v>0</v>
      </c>
      <c r="V12" s="13">
        <v>5501140002</v>
      </c>
      <c r="W12" s="12" t="s">
        <v>52</v>
      </c>
      <c r="X12" s="12" t="s">
        <v>50</v>
      </c>
      <c r="Y12" s="14">
        <v>7681.6049999999996</v>
      </c>
      <c r="Z12" s="14">
        <v>0</v>
      </c>
      <c r="AA12" s="13">
        <v>6976</v>
      </c>
      <c r="AB12" s="13" t="s">
        <v>53</v>
      </c>
      <c r="AC12" s="14">
        <v>0</v>
      </c>
      <c r="AD12" s="16">
        <f t="shared" ref="AD12:AD43" si="0">+AC12-Y12</f>
        <v>-7681.6049999999996</v>
      </c>
    </row>
    <row r="13" spans="1:30">
      <c r="A13" s="12" t="s">
        <v>38</v>
      </c>
      <c r="B13" s="12" t="s">
        <v>44</v>
      </c>
      <c r="C13" s="12" t="s">
        <v>40</v>
      </c>
      <c r="D13" s="12" t="s">
        <v>4</v>
      </c>
      <c r="E13" s="13">
        <v>9460</v>
      </c>
      <c r="F13" s="22" t="s">
        <v>54</v>
      </c>
      <c r="G13" s="12" t="s">
        <v>55</v>
      </c>
      <c r="H13" s="12"/>
      <c r="I13" s="12" t="s">
        <v>56</v>
      </c>
      <c r="J13" s="12" t="s">
        <v>57</v>
      </c>
      <c r="K13" s="14">
        <v>2203262</v>
      </c>
      <c r="L13" s="13">
        <v>2</v>
      </c>
      <c r="M13" s="13">
        <v>2</v>
      </c>
      <c r="N13" s="13" t="s">
        <v>48</v>
      </c>
      <c r="O13" s="12" t="s">
        <v>49</v>
      </c>
      <c r="P13" s="12" t="s">
        <v>50</v>
      </c>
      <c r="Q13" s="15">
        <v>45411</v>
      </c>
      <c r="R13" s="12" t="s">
        <v>58</v>
      </c>
      <c r="S13" s="14">
        <v>1664.345</v>
      </c>
      <c r="T13" s="14">
        <v>1664.345</v>
      </c>
      <c r="U13" s="13">
        <v>0</v>
      </c>
      <c r="V13" s="13">
        <v>5501140002</v>
      </c>
      <c r="W13" s="12" t="s">
        <v>52</v>
      </c>
      <c r="X13" s="12" t="s">
        <v>50</v>
      </c>
      <c r="Y13" s="14">
        <v>1664.345</v>
      </c>
      <c r="Z13" s="14">
        <v>0</v>
      </c>
      <c r="AA13" s="13">
        <v>6976</v>
      </c>
      <c r="AB13" s="13" t="s">
        <v>53</v>
      </c>
      <c r="AC13" s="14">
        <v>0</v>
      </c>
      <c r="AD13" s="16">
        <f t="shared" si="0"/>
        <v>-1664.345</v>
      </c>
    </row>
    <row r="14" spans="1:30">
      <c r="A14" s="12" t="s">
        <v>38</v>
      </c>
      <c r="B14" s="12" t="s">
        <v>44</v>
      </c>
      <c r="C14" s="12" t="s">
        <v>40</v>
      </c>
      <c r="D14" s="12" t="s">
        <v>4</v>
      </c>
      <c r="E14" s="13">
        <v>8997</v>
      </c>
      <c r="F14" s="22" t="s">
        <v>59</v>
      </c>
      <c r="G14" s="12"/>
      <c r="H14" s="12"/>
      <c r="I14" s="12" t="s">
        <v>46</v>
      </c>
      <c r="J14" s="12" t="s">
        <v>60</v>
      </c>
      <c r="K14" s="14">
        <v>15422837</v>
      </c>
      <c r="L14" s="13">
        <v>2</v>
      </c>
      <c r="M14" s="13">
        <v>1</v>
      </c>
      <c r="N14" s="13" t="s">
        <v>48</v>
      </c>
      <c r="O14" s="12" t="s">
        <v>49</v>
      </c>
      <c r="P14" s="12" t="s">
        <v>50</v>
      </c>
      <c r="Q14" s="15">
        <v>45411</v>
      </c>
      <c r="R14" s="12" t="s">
        <v>61</v>
      </c>
      <c r="S14" s="14">
        <v>5974.58</v>
      </c>
      <c r="T14" s="14">
        <v>5974.58</v>
      </c>
      <c r="U14" s="13">
        <v>0</v>
      </c>
      <c r="V14" s="13">
        <v>5501140002</v>
      </c>
      <c r="W14" s="12" t="s">
        <v>52</v>
      </c>
      <c r="X14" s="12" t="s">
        <v>50</v>
      </c>
      <c r="Y14" s="14">
        <v>5974.58</v>
      </c>
      <c r="Z14" s="14">
        <v>0</v>
      </c>
      <c r="AA14" s="13">
        <v>6976</v>
      </c>
      <c r="AB14" s="13" t="s">
        <v>53</v>
      </c>
      <c r="AC14" s="14">
        <v>0</v>
      </c>
      <c r="AD14" s="16">
        <f t="shared" si="0"/>
        <v>-5974.58</v>
      </c>
    </row>
    <row r="15" spans="1:30">
      <c r="A15" s="12" t="s">
        <v>38</v>
      </c>
      <c r="B15" s="12" t="s">
        <v>44</v>
      </c>
      <c r="C15" s="12" t="s">
        <v>40</v>
      </c>
      <c r="D15" s="12" t="s">
        <v>4</v>
      </c>
      <c r="E15" s="13">
        <v>9463</v>
      </c>
      <c r="F15" s="22" t="s">
        <v>54</v>
      </c>
      <c r="G15" s="12" t="s">
        <v>62</v>
      </c>
      <c r="H15" s="12"/>
      <c r="I15" s="12" t="s">
        <v>56</v>
      </c>
      <c r="J15" s="12" t="s">
        <v>63</v>
      </c>
      <c r="K15" s="14">
        <v>2203262</v>
      </c>
      <c r="L15" s="13">
        <v>2</v>
      </c>
      <c r="M15" s="13">
        <v>2</v>
      </c>
      <c r="N15" s="13" t="s">
        <v>48</v>
      </c>
      <c r="O15" s="12" t="s">
        <v>49</v>
      </c>
      <c r="P15" s="12" t="s">
        <v>50</v>
      </c>
      <c r="Q15" s="15">
        <v>45411</v>
      </c>
      <c r="R15" s="12" t="s">
        <v>64</v>
      </c>
      <c r="S15" s="14">
        <v>1664.345</v>
      </c>
      <c r="T15" s="14">
        <v>1664.345</v>
      </c>
      <c r="U15" s="13">
        <v>0</v>
      </c>
      <c r="V15" s="13">
        <v>5501140002</v>
      </c>
      <c r="W15" s="12" t="s">
        <v>52</v>
      </c>
      <c r="X15" s="12" t="s">
        <v>50</v>
      </c>
      <c r="Y15" s="14">
        <v>1664.345</v>
      </c>
      <c r="Z15" s="14">
        <v>0</v>
      </c>
      <c r="AA15" s="13">
        <v>6976</v>
      </c>
      <c r="AB15" s="13" t="s">
        <v>53</v>
      </c>
      <c r="AC15" s="14">
        <v>0</v>
      </c>
      <c r="AD15" s="16">
        <f t="shared" si="0"/>
        <v>-1664.345</v>
      </c>
    </row>
    <row r="16" spans="1:30">
      <c r="A16" s="12" t="s">
        <v>38</v>
      </c>
      <c r="B16" s="12" t="s">
        <v>44</v>
      </c>
      <c r="C16" s="12" t="s">
        <v>40</v>
      </c>
      <c r="D16" s="12" t="s">
        <v>4</v>
      </c>
      <c r="E16" s="13">
        <v>9445</v>
      </c>
      <c r="F16" s="22" t="s">
        <v>45</v>
      </c>
      <c r="G16" s="12" t="s">
        <v>65</v>
      </c>
      <c r="H16" s="12"/>
      <c r="I16" s="12" t="s">
        <v>56</v>
      </c>
      <c r="J16" s="12" t="s">
        <v>66</v>
      </c>
      <c r="K16" s="14">
        <v>2203262</v>
      </c>
      <c r="L16" s="13">
        <v>2</v>
      </c>
      <c r="M16" s="13">
        <v>1</v>
      </c>
      <c r="N16" s="13" t="s">
        <v>48</v>
      </c>
      <c r="O16" s="12" t="s">
        <v>49</v>
      </c>
      <c r="P16" s="12" t="s">
        <v>50</v>
      </c>
      <c r="Q16" s="15">
        <v>45411</v>
      </c>
      <c r="R16" s="12" t="s">
        <v>67</v>
      </c>
      <c r="S16" s="14">
        <v>1664.345</v>
      </c>
      <c r="T16" s="14">
        <v>1664.345</v>
      </c>
      <c r="U16" s="13">
        <v>0</v>
      </c>
      <c r="V16" s="13">
        <v>5501140002</v>
      </c>
      <c r="W16" s="12" t="s">
        <v>52</v>
      </c>
      <c r="X16" s="12" t="s">
        <v>50</v>
      </c>
      <c r="Y16" s="14">
        <v>1664.345</v>
      </c>
      <c r="Z16" s="14">
        <v>0</v>
      </c>
      <c r="AA16" s="13">
        <v>6976</v>
      </c>
      <c r="AB16" s="13" t="s">
        <v>53</v>
      </c>
      <c r="AC16" s="14">
        <v>0</v>
      </c>
      <c r="AD16" s="16">
        <f t="shared" si="0"/>
        <v>-1664.345</v>
      </c>
    </row>
    <row r="17" spans="1:30">
      <c r="A17" s="12" t="s">
        <v>38</v>
      </c>
      <c r="B17" s="12" t="s">
        <v>44</v>
      </c>
      <c r="C17" s="12" t="s">
        <v>40</v>
      </c>
      <c r="D17" s="12" t="s">
        <v>4</v>
      </c>
      <c r="E17" s="13">
        <v>8995</v>
      </c>
      <c r="F17" s="22" t="s">
        <v>68</v>
      </c>
      <c r="G17" s="12"/>
      <c r="H17" s="12"/>
      <c r="I17" s="12" t="s">
        <v>46</v>
      </c>
      <c r="J17" s="12" t="s">
        <v>69</v>
      </c>
      <c r="K17" s="14">
        <v>13219574</v>
      </c>
      <c r="L17" s="13">
        <v>2</v>
      </c>
      <c r="M17" s="13">
        <v>1</v>
      </c>
      <c r="N17" s="13" t="s">
        <v>48</v>
      </c>
      <c r="O17" s="12" t="s">
        <v>49</v>
      </c>
      <c r="P17" s="12" t="s">
        <v>50</v>
      </c>
      <c r="Q17" s="15">
        <v>45411</v>
      </c>
      <c r="R17" s="12" t="s">
        <v>70</v>
      </c>
      <c r="S17" s="14">
        <v>5121.07</v>
      </c>
      <c r="T17" s="14">
        <v>5121.07</v>
      </c>
      <c r="U17" s="13">
        <v>0</v>
      </c>
      <c r="V17" s="13">
        <v>5501140002</v>
      </c>
      <c r="W17" s="12" t="s">
        <v>52</v>
      </c>
      <c r="X17" s="12" t="s">
        <v>50</v>
      </c>
      <c r="Y17" s="14">
        <v>5121.07</v>
      </c>
      <c r="Z17" s="14">
        <v>0</v>
      </c>
      <c r="AA17" s="13">
        <v>6976</v>
      </c>
      <c r="AB17" s="13" t="s">
        <v>53</v>
      </c>
      <c r="AC17" s="14">
        <v>0</v>
      </c>
      <c r="AD17" s="16">
        <f t="shared" si="0"/>
        <v>-5121.07</v>
      </c>
    </row>
    <row r="18" spans="1:30">
      <c r="A18" s="12" t="s">
        <v>38</v>
      </c>
      <c r="B18" s="12" t="s">
        <v>44</v>
      </c>
      <c r="C18" s="12" t="s">
        <v>40</v>
      </c>
      <c r="D18" s="12" t="s">
        <v>4</v>
      </c>
      <c r="E18" s="13">
        <v>9432</v>
      </c>
      <c r="F18" s="22" t="s">
        <v>71</v>
      </c>
      <c r="G18" s="12" t="s">
        <v>72</v>
      </c>
      <c r="H18" s="12"/>
      <c r="I18" s="12" t="s">
        <v>56</v>
      </c>
      <c r="J18" s="12" t="s">
        <v>73</v>
      </c>
      <c r="K18" s="14">
        <v>2203262</v>
      </c>
      <c r="L18" s="13">
        <v>2</v>
      </c>
      <c r="M18" s="13">
        <v>1</v>
      </c>
      <c r="N18" s="13" t="s">
        <v>48</v>
      </c>
      <c r="O18" s="12" t="s">
        <v>49</v>
      </c>
      <c r="P18" s="12" t="s">
        <v>50</v>
      </c>
      <c r="Q18" s="15">
        <v>45411</v>
      </c>
      <c r="R18" s="12" t="s">
        <v>74</v>
      </c>
      <c r="S18" s="14">
        <v>1664.345</v>
      </c>
      <c r="T18" s="14">
        <v>1664.345</v>
      </c>
      <c r="U18" s="13">
        <v>0</v>
      </c>
      <c r="V18" s="13">
        <v>5501140002</v>
      </c>
      <c r="W18" s="12" t="s">
        <v>52</v>
      </c>
      <c r="X18" s="12" t="s">
        <v>50</v>
      </c>
      <c r="Y18" s="14">
        <v>1664.345</v>
      </c>
      <c r="Z18" s="14">
        <v>0</v>
      </c>
      <c r="AA18" s="13">
        <v>6976</v>
      </c>
      <c r="AB18" s="13" t="s">
        <v>53</v>
      </c>
      <c r="AC18" s="14">
        <v>0</v>
      </c>
      <c r="AD18" s="16">
        <f t="shared" si="0"/>
        <v>-1664.345</v>
      </c>
    </row>
    <row r="19" spans="1:30">
      <c r="A19" s="12" t="s">
        <v>38</v>
      </c>
      <c r="B19" s="12" t="s">
        <v>44</v>
      </c>
      <c r="C19" s="12" t="s">
        <v>40</v>
      </c>
      <c r="D19" s="12" t="s">
        <v>4</v>
      </c>
      <c r="E19" s="13">
        <v>9014</v>
      </c>
      <c r="F19" s="22" t="s">
        <v>75</v>
      </c>
      <c r="G19" s="12"/>
      <c r="H19" s="12"/>
      <c r="I19" s="12" t="s">
        <v>46</v>
      </c>
      <c r="J19" s="12" t="s">
        <v>76</v>
      </c>
      <c r="K19" s="14">
        <v>17626099</v>
      </c>
      <c r="L19" s="13">
        <v>2</v>
      </c>
      <c r="M19" s="13">
        <v>5</v>
      </c>
      <c r="N19" s="13" t="s">
        <v>48</v>
      </c>
      <c r="O19" s="12" t="s">
        <v>49</v>
      </c>
      <c r="P19" s="12" t="s">
        <v>50</v>
      </c>
      <c r="Q19" s="15">
        <v>45411</v>
      </c>
      <c r="R19" s="12" t="s">
        <v>77</v>
      </c>
      <c r="S19" s="14">
        <v>6828.09</v>
      </c>
      <c r="T19" s="14">
        <v>6828.09</v>
      </c>
      <c r="U19" s="13">
        <v>0</v>
      </c>
      <c r="V19" s="13">
        <v>5501140002</v>
      </c>
      <c r="W19" s="12" t="s">
        <v>52</v>
      </c>
      <c r="X19" s="12" t="s">
        <v>50</v>
      </c>
      <c r="Y19" s="14">
        <v>6828.09</v>
      </c>
      <c r="Z19" s="14">
        <v>0</v>
      </c>
      <c r="AA19" s="13">
        <v>6976</v>
      </c>
      <c r="AB19" s="13" t="s">
        <v>53</v>
      </c>
      <c r="AC19" s="14">
        <v>0</v>
      </c>
      <c r="AD19" s="16">
        <f t="shared" si="0"/>
        <v>-6828.09</v>
      </c>
    </row>
    <row r="20" spans="1:30">
      <c r="A20" s="12" t="s">
        <v>38</v>
      </c>
      <c r="B20" s="12" t="s">
        <v>44</v>
      </c>
      <c r="C20" s="12" t="s">
        <v>40</v>
      </c>
      <c r="D20" s="12" t="s">
        <v>4</v>
      </c>
      <c r="E20" s="13">
        <v>9434</v>
      </c>
      <c r="F20" s="22" t="s">
        <v>78</v>
      </c>
      <c r="G20" s="12" t="s">
        <v>79</v>
      </c>
      <c r="H20" s="12"/>
      <c r="I20" s="12" t="s">
        <v>56</v>
      </c>
      <c r="J20" s="12" t="s">
        <v>80</v>
      </c>
      <c r="K20" s="14">
        <v>2203262</v>
      </c>
      <c r="L20" s="13">
        <v>2</v>
      </c>
      <c r="M20" s="13">
        <v>2</v>
      </c>
      <c r="N20" s="13" t="s">
        <v>48</v>
      </c>
      <c r="O20" s="12" t="s">
        <v>49</v>
      </c>
      <c r="P20" s="12" t="s">
        <v>50</v>
      </c>
      <c r="Q20" s="15">
        <v>45411</v>
      </c>
      <c r="R20" s="12" t="s">
        <v>81</v>
      </c>
      <c r="S20" s="14">
        <v>1664.345</v>
      </c>
      <c r="T20" s="14">
        <v>1664.345</v>
      </c>
      <c r="U20" s="13">
        <v>0</v>
      </c>
      <c r="V20" s="13">
        <v>5501140002</v>
      </c>
      <c r="W20" s="12" t="s">
        <v>52</v>
      </c>
      <c r="X20" s="12" t="s">
        <v>50</v>
      </c>
      <c r="Y20" s="14">
        <v>1664.345</v>
      </c>
      <c r="Z20" s="14">
        <v>0</v>
      </c>
      <c r="AA20" s="13">
        <v>6976</v>
      </c>
      <c r="AB20" s="13" t="s">
        <v>53</v>
      </c>
      <c r="AC20" s="14">
        <v>0</v>
      </c>
      <c r="AD20" s="16">
        <f t="shared" si="0"/>
        <v>-1664.345</v>
      </c>
    </row>
    <row r="21" spans="1:30">
      <c r="A21" s="12" t="s">
        <v>38</v>
      </c>
      <c r="B21" s="12" t="s">
        <v>44</v>
      </c>
      <c r="C21" s="12" t="s">
        <v>40</v>
      </c>
      <c r="D21" s="12" t="s">
        <v>4</v>
      </c>
      <c r="E21" s="13">
        <v>9008</v>
      </c>
      <c r="F21" s="22" t="s">
        <v>82</v>
      </c>
      <c r="G21" s="12"/>
      <c r="H21" s="12"/>
      <c r="I21" s="12" t="s">
        <v>46</v>
      </c>
      <c r="J21" s="12" t="s">
        <v>83</v>
      </c>
      <c r="K21" s="14">
        <v>15422837</v>
      </c>
      <c r="L21" s="13">
        <v>2</v>
      </c>
      <c r="M21" s="13">
        <v>4</v>
      </c>
      <c r="N21" s="13" t="s">
        <v>48</v>
      </c>
      <c r="O21" s="12" t="s">
        <v>49</v>
      </c>
      <c r="P21" s="12" t="s">
        <v>50</v>
      </c>
      <c r="Q21" s="15">
        <v>45411</v>
      </c>
      <c r="R21" s="12" t="s">
        <v>84</v>
      </c>
      <c r="S21" s="14">
        <v>5974.58</v>
      </c>
      <c r="T21" s="14">
        <v>5974.58</v>
      </c>
      <c r="U21" s="13">
        <v>0</v>
      </c>
      <c r="V21" s="13">
        <v>5501140002</v>
      </c>
      <c r="W21" s="12" t="s">
        <v>52</v>
      </c>
      <c r="X21" s="12" t="s">
        <v>50</v>
      </c>
      <c r="Y21" s="14">
        <v>5974.58</v>
      </c>
      <c r="Z21" s="14">
        <v>0</v>
      </c>
      <c r="AA21" s="13">
        <v>6976</v>
      </c>
      <c r="AB21" s="13" t="s">
        <v>53</v>
      </c>
      <c r="AC21" s="14">
        <v>0</v>
      </c>
      <c r="AD21" s="16">
        <f t="shared" si="0"/>
        <v>-5974.58</v>
      </c>
    </row>
    <row r="22" spans="1:30">
      <c r="A22" s="12" t="s">
        <v>38</v>
      </c>
      <c r="B22" s="12" t="s">
        <v>44</v>
      </c>
      <c r="C22" s="12" t="s">
        <v>40</v>
      </c>
      <c r="D22" s="12" t="s">
        <v>4</v>
      </c>
      <c r="E22" s="13">
        <v>9461</v>
      </c>
      <c r="F22" s="22" t="s">
        <v>54</v>
      </c>
      <c r="G22" s="12" t="s">
        <v>85</v>
      </c>
      <c r="H22" s="12"/>
      <c r="I22" s="12" t="s">
        <v>56</v>
      </c>
      <c r="J22" s="12" t="s">
        <v>86</v>
      </c>
      <c r="K22" s="14">
        <v>2203262</v>
      </c>
      <c r="L22" s="13">
        <v>2</v>
      </c>
      <c r="M22" s="13">
        <v>2</v>
      </c>
      <c r="N22" s="13" t="s">
        <v>48</v>
      </c>
      <c r="O22" s="12" t="s">
        <v>49</v>
      </c>
      <c r="P22" s="12" t="s">
        <v>50</v>
      </c>
      <c r="Q22" s="15">
        <v>45411</v>
      </c>
      <c r="R22" s="12" t="s">
        <v>87</v>
      </c>
      <c r="S22" s="14">
        <v>1664.345</v>
      </c>
      <c r="T22" s="14">
        <v>1664.345</v>
      </c>
      <c r="U22" s="13">
        <v>0</v>
      </c>
      <c r="V22" s="13">
        <v>5501140002</v>
      </c>
      <c r="W22" s="12" t="s">
        <v>52</v>
      </c>
      <c r="X22" s="12" t="s">
        <v>50</v>
      </c>
      <c r="Y22" s="14">
        <v>1664.345</v>
      </c>
      <c r="Z22" s="14">
        <v>0</v>
      </c>
      <c r="AA22" s="13">
        <v>6976</v>
      </c>
      <c r="AB22" s="13" t="s">
        <v>53</v>
      </c>
      <c r="AC22" s="14">
        <v>0</v>
      </c>
      <c r="AD22" s="16">
        <f t="shared" si="0"/>
        <v>-1664.345</v>
      </c>
    </row>
    <row r="23" spans="1:30">
      <c r="A23" s="12" t="s">
        <v>38</v>
      </c>
      <c r="B23" s="12" t="s">
        <v>44</v>
      </c>
      <c r="C23" s="12" t="s">
        <v>40</v>
      </c>
      <c r="D23" s="12" t="s">
        <v>4</v>
      </c>
      <c r="E23" s="13">
        <v>9444</v>
      </c>
      <c r="F23" s="22" t="s">
        <v>45</v>
      </c>
      <c r="G23" s="12" t="s">
        <v>88</v>
      </c>
      <c r="H23" s="12"/>
      <c r="I23" s="12" t="s">
        <v>56</v>
      </c>
      <c r="J23" s="12" t="s">
        <v>89</v>
      </c>
      <c r="K23" s="14">
        <v>2203262</v>
      </c>
      <c r="L23" s="13">
        <v>2</v>
      </c>
      <c r="M23" s="13">
        <v>2</v>
      </c>
      <c r="N23" s="13" t="s">
        <v>48</v>
      </c>
      <c r="O23" s="12" t="s">
        <v>49</v>
      </c>
      <c r="P23" s="12" t="s">
        <v>50</v>
      </c>
      <c r="Q23" s="15">
        <v>45411</v>
      </c>
      <c r="R23" s="12" t="s">
        <v>90</v>
      </c>
      <c r="S23" s="14">
        <v>1664.345</v>
      </c>
      <c r="T23" s="14">
        <v>1664.345</v>
      </c>
      <c r="U23" s="13">
        <v>0</v>
      </c>
      <c r="V23" s="13">
        <v>5501140002</v>
      </c>
      <c r="W23" s="12" t="s">
        <v>52</v>
      </c>
      <c r="X23" s="12" t="s">
        <v>50</v>
      </c>
      <c r="Y23" s="14">
        <v>1664.345</v>
      </c>
      <c r="Z23" s="14">
        <v>0</v>
      </c>
      <c r="AA23" s="13">
        <v>6976</v>
      </c>
      <c r="AB23" s="13" t="s">
        <v>53</v>
      </c>
      <c r="AC23" s="14">
        <v>0</v>
      </c>
      <c r="AD23" s="16">
        <f t="shared" si="0"/>
        <v>-1664.345</v>
      </c>
    </row>
    <row r="24" spans="1:30">
      <c r="A24" s="12" t="s">
        <v>38</v>
      </c>
      <c r="B24" s="12" t="s">
        <v>44</v>
      </c>
      <c r="C24" s="12" t="s">
        <v>40</v>
      </c>
      <c r="D24" s="12" t="s">
        <v>4</v>
      </c>
      <c r="E24" s="13">
        <v>9431</v>
      </c>
      <c r="F24" s="22" t="s">
        <v>45</v>
      </c>
      <c r="G24" s="12" t="s">
        <v>88</v>
      </c>
      <c r="H24" s="12"/>
      <c r="I24" s="12" t="s">
        <v>56</v>
      </c>
      <c r="J24" s="12" t="s">
        <v>91</v>
      </c>
      <c r="K24" s="14">
        <v>2203262</v>
      </c>
      <c r="L24" s="13">
        <v>2</v>
      </c>
      <c r="M24" s="13">
        <v>1</v>
      </c>
      <c r="N24" s="13" t="s">
        <v>48</v>
      </c>
      <c r="O24" s="12" t="s">
        <v>49</v>
      </c>
      <c r="P24" s="12" t="s">
        <v>50</v>
      </c>
      <c r="Q24" s="15">
        <v>45411</v>
      </c>
      <c r="R24" s="12" t="s">
        <v>92</v>
      </c>
      <c r="S24" s="14">
        <v>1664.345</v>
      </c>
      <c r="T24" s="14">
        <v>1664.345</v>
      </c>
      <c r="U24" s="13">
        <v>0</v>
      </c>
      <c r="V24" s="13">
        <v>5501140002</v>
      </c>
      <c r="W24" s="12" t="s">
        <v>52</v>
      </c>
      <c r="X24" s="12" t="s">
        <v>50</v>
      </c>
      <c r="Y24" s="14">
        <v>1664.345</v>
      </c>
      <c r="Z24" s="14">
        <v>0</v>
      </c>
      <c r="AA24" s="13">
        <v>6976</v>
      </c>
      <c r="AB24" s="13" t="s">
        <v>53</v>
      </c>
      <c r="AC24" s="14">
        <v>0</v>
      </c>
      <c r="AD24" s="16">
        <f t="shared" si="0"/>
        <v>-1664.345</v>
      </c>
    </row>
    <row r="25" spans="1:30">
      <c r="A25" s="12" t="s">
        <v>38</v>
      </c>
      <c r="B25" s="12" t="s">
        <v>44</v>
      </c>
      <c r="C25" s="12" t="s">
        <v>40</v>
      </c>
      <c r="D25" s="12" t="s">
        <v>4</v>
      </c>
      <c r="E25" s="13">
        <v>9004</v>
      </c>
      <c r="F25" s="22" t="s">
        <v>93</v>
      </c>
      <c r="G25" s="12"/>
      <c r="H25" s="12"/>
      <c r="I25" s="12" t="s">
        <v>46</v>
      </c>
      <c r="J25" s="12" t="s">
        <v>94</v>
      </c>
      <c r="K25" s="14">
        <v>15422837</v>
      </c>
      <c r="L25" s="13">
        <v>2</v>
      </c>
      <c r="M25" s="13">
        <v>3</v>
      </c>
      <c r="N25" s="13" t="s">
        <v>48</v>
      </c>
      <c r="O25" s="12" t="s">
        <v>49</v>
      </c>
      <c r="P25" s="12" t="s">
        <v>50</v>
      </c>
      <c r="Q25" s="15">
        <v>45411</v>
      </c>
      <c r="R25" s="12" t="s">
        <v>95</v>
      </c>
      <c r="S25" s="14">
        <v>5974.58</v>
      </c>
      <c r="T25" s="14">
        <v>5974.58</v>
      </c>
      <c r="U25" s="13">
        <v>0</v>
      </c>
      <c r="V25" s="13">
        <v>5501140002</v>
      </c>
      <c r="W25" s="12" t="s">
        <v>52</v>
      </c>
      <c r="X25" s="12" t="s">
        <v>50</v>
      </c>
      <c r="Y25" s="14">
        <v>5974.58</v>
      </c>
      <c r="Z25" s="14">
        <v>0</v>
      </c>
      <c r="AA25" s="13">
        <v>6976</v>
      </c>
      <c r="AB25" s="13" t="s">
        <v>53</v>
      </c>
      <c r="AC25" s="14">
        <v>0</v>
      </c>
      <c r="AD25" s="16">
        <f t="shared" si="0"/>
        <v>-5974.58</v>
      </c>
    </row>
    <row r="26" spans="1:30">
      <c r="A26" s="12" t="s">
        <v>38</v>
      </c>
      <c r="B26" s="12" t="s">
        <v>44</v>
      </c>
      <c r="C26" s="12" t="s">
        <v>40</v>
      </c>
      <c r="D26" s="12" t="s">
        <v>4</v>
      </c>
      <c r="E26" s="13">
        <v>9465</v>
      </c>
      <c r="F26" s="22" t="s">
        <v>82</v>
      </c>
      <c r="G26" s="12" t="s">
        <v>96</v>
      </c>
      <c r="H26" s="12"/>
      <c r="I26" s="12" t="s">
        <v>56</v>
      </c>
      <c r="J26" s="12" t="s">
        <v>97</v>
      </c>
      <c r="K26" s="14">
        <v>2203262</v>
      </c>
      <c r="L26" s="13">
        <v>2</v>
      </c>
      <c r="M26" s="13">
        <v>3</v>
      </c>
      <c r="N26" s="13" t="s">
        <v>48</v>
      </c>
      <c r="O26" s="12" t="s">
        <v>49</v>
      </c>
      <c r="P26" s="12" t="s">
        <v>50</v>
      </c>
      <c r="Q26" s="15">
        <v>45411</v>
      </c>
      <c r="R26" s="12" t="s">
        <v>98</v>
      </c>
      <c r="S26" s="14">
        <v>1664.345</v>
      </c>
      <c r="T26" s="14">
        <v>1664.345</v>
      </c>
      <c r="U26" s="13">
        <v>0</v>
      </c>
      <c r="V26" s="13">
        <v>5501140002</v>
      </c>
      <c r="W26" s="12" t="s">
        <v>52</v>
      </c>
      <c r="X26" s="12" t="s">
        <v>50</v>
      </c>
      <c r="Y26" s="14">
        <v>1664.345</v>
      </c>
      <c r="Z26" s="14">
        <v>0</v>
      </c>
      <c r="AA26" s="13">
        <v>6976</v>
      </c>
      <c r="AB26" s="13" t="s">
        <v>53</v>
      </c>
      <c r="AC26" s="14">
        <v>0</v>
      </c>
      <c r="AD26" s="16">
        <f t="shared" si="0"/>
        <v>-1664.345</v>
      </c>
    </row>
    <row r="27" spans="1:30">
      <c r="A27" s="12" t="s">
        <v>38</v>
      </c>
      <c r="B27" s="12" t="s">
        <v>44</v>
      </c>
      <c r="C27" s="12" t="s">
        <v>40</v>
      </c>
      <c r="D27" s="12" t="s">
        <v>4</v>
      </c>
      <c r="E27" s="13">
        <v>9462</v>
      </c>
      <c r="F27" s="22" t="s">
        <v>99</v>
      </c>
      <c r="G27" s="12" t="s">
        <v>100</v>
      </c>
      <c r="H27" s="12"/>
      <c r="I27" s="12" t="s">
        <v>56</v>
      </c>
      <c r="J27" s="12" t="s">
        <v>101</v>
      </c>
      <c r="K27" s="14">
        <v>2203262</v>
      </c>
      <c r="L27" s="13">
        <v>2</v>
      </c>
      <c r="M27" s="13">
        <v>4</v>
      </c>
      <c r="N27" s="13" t="s">
        <v>48</v>
      </c>
      <c r="O27" s="12" t="s">
        <v>49</v>
      </c>
      <c r="P27" s="12" t="s">
        <v>50</v>
      </c>
      <c r="Q27" s="15">
        <v>45411</v>
      </c>
      <c r="R27" s="12" t="s">
        <v>102</v>
      </c>
      <c r="S27" s="14">
        <v>1664.345</v>
      </c>
      <c r="T27" s="14">
        <v>1664.345</v>
      </c>
      <c r="U27" s="13">
        <v>0</v>
      </c>
      <c r="V27" s="13">
        <v>5501140002</v>
      </c>
      <c r="W27" s="12" t="s">
        <v>52</v>
      </c>
      <c r="X27" s="12" t="s">
        <v>50</v>
      </c>
      <c r="Y27" s="14">
        <v>1664.345</v>
      </c>
      <c r="Z27" s="14">
        <v>0</v>
      </c>
      <c r="AA27" s="13">
        <v>6976</v>
      </c>
      <c r="AB27" s="13" t="s">
        <v>53</v>
      </c>
      <c r="AC27" s="14">
        <v>0</v>
      </c>
      <c r="AD27" s="16">
        <f t="shared" si="0"/>
        <v>-1664.345</v>
      </c>
    </row>
    <row r="28" spans="1:30">
      <c r="A28" s="12" t="s">
        <v>38</v>
      </c>
      <c r="B28" s="12" t="s">
        <v>44</v>
      </c>
      <c r="C28" s="12" t="s">
        <v>40</v>
      </c>
      <c r="D28" s="12" t="s">
        <v>4</v>
      </c>
      <c r="E28" s="13">
        <v>9005</v>
      </c>
      <c r="F28" s="22" t="s">
        <v>68</v>
      </c>
      <c r="G28" s="12"/>
      <c r="H28" s="12"/>
      <c r="I28" s="12" t="s">
        <v>46</v>
      </c>
      <c r="J28" s="12" t="s">
        <v>103</v>
      </c>
      <c r="K28" s="14">
        <v>13219574</v>
      </c>
      <c r="L28" s="13">
        <v>2</v>
      </c>
      <c r="M28" s="13">
        <v>1</v>
      </c>
      <c r="N28" s="13" t="s">
        <v>48</v>
      </c>
      <c r="O28" s="12" t="s">
        <v>49</v>
      </c>
      <c r="P28" s="12" t="s">
        <v>50</v>
      </c>
      <c r="Q28" s="15">
        <v>45411</v>
      </c>
      <c r="R28" s="12" t="s">
        <v>104</v>
      </c>
      <c r="S28" s="14">
        <v>5121.07</v>
      </c>
      <c r="T28" s="14">
        <v>5121.07</v>
      </c>
      <c r="U28" s="13">
        <v>0</v>
      </c>
      <c r="V28" s="13">
        <v>5501140002</v>
      </c>
      <c r="W28" s="12" t="s">
        <v>52</v>
      </c>
      <c r="X28" s="12" t="s">
        <v>50</v>
      </c>
      <c r="Y28" s="14">
        <v>5121.07</v>
      </c>
      <c r="Z28" s="14">
        <v>0</v>
      </c>
      <c r="AA28" s="13">
        <v>6976</v>
      </c>
      <c r="AB28" s="13" t="s">
        <v>53</v>
      </c>
      <c r="AC28" s="14">
        <v>0</v>
      </c>
      <c r="AD28" s="16">
        <f t="shared" si="0"/>
        <v>-5121.07</v>
      </c>
    </row>
    <row r="29" spans="1:30">
      <c r="A29" s="12" t="s">
        <v>38</v>
      </c>
      <c r="B29" s="12" t="s">
        <v>44</v>
      </c>
      <c r="C29" s="12" t="s">
        <v>40</v>
      </c>
      <c r="D29" s="12" t="s">
        <v>4</v>
      </c>
      <c r="E29" s="13">
        <v>9443</v>
      </c>
      <c r="F29" s="22" t="s">
        <v>45</v>
      </c>
      <c r="G29" s="12" t="s">
        <v>88</v>
      </c>
      <c r="H29" s="12"/>
      <c r="I29" s="12" t="s">
        <v>56</v>
      </c>
      <c r="J29" s="12" t="s">
        <v>105</v>
      </c>
      <c r="K29" s="14">
        <v>2203262</v>
      </c>
      <c r="L29" s="13">
        <v>2</v>
      </c>
      <c r="M29" s="13">
        <v>1</v>
      </c>
      <c r="N29" s="13" t="s">
        <v>48</v>
      </c>
      <c r="O29" s="12" t="s">
        <v>49</v>
      </c>
      <c r="P29" s="12" t="s">
        <v>50</v>
      </c>
      <c r="Q29" s="15">
        <v>45411</v>
      </c>
      <c r="R29" s="12" t="s">
        <v>106</v>
      </c>
      <c r="S29" s="14">
        <v>1664.345</v>
      </c>
      <c r="T29" s="14">
        <v>1664.345</v>
      </c>
      <c r="U29" s="13">
        <v>0</v>
      </c>
      <c r="V29" s="13">
        <v>5501140002</v>
      </c>
      <c r="W29" s="12" t="s">
        <v>52</v>
      </c>
      <c r="X29" s="12" t="s">
        <v>50</v>
      </c>
      <c r="Y29" s="14">
        <v>1664.345</v>
      </c>
      <c r="Z29" s="14">
        <v>0</v>
      </c>
      <c r="AA29" s="13">
        <v>6976</v>
      </c>
      <c r="AB29" s="13" t="s">
        <v>53</v>
      </c>
      <c r="AC29" s="14">
        <v>0</v>
      </c>
      <c r="AD29" s="16">
        <f t="shared" si="0"/>
        <v>-1664.345</v>
      </c>
    </row>
    <row r="30" spans="1:30">
      <c r="A30" s="12" t="s">
        <v>38</v>
      </c>
      <c r="B30" s="12" t="s">
        <v>44</v>
      </c>
      <c r="C30" s="12" t="s">
        <v>40</v>
      </c>
      <c r="D30" s="12" t="s">
        <v>4</v>
      </c>
      <c r="E30" s="13">
        <v>9009</v>
      </c>
      <c r="F30" s="22" t="s">
        <v>54</v>
      </c>
      <c r="G30" s="12"/>
      <c r="H30" s="12"/>
      <c r="I30" s="12" t="s">
        <v>46</v>
      </c>
      <c r="J30" s="12" t="s">
        <v>107</v>
      </c>
      <c r="K30" s="14">
        <v>13219574</v>
      </c>
      <c r="L30" s="13">
        <v>2</v>
      </c>
      <c r="M30" s="13">
        <v>2</v>
      </c>
      <c r="N30" s="13" t="s">
        <v>48</v>
      </c>
      <c r="O30" s="12" t="s">
        <v>49</v>
      </c>
      <c r="P30" s="12" t="s">
        <v>50</v>
      </c>
      <c r="Q30" s="15">
        <v>45411</v>
      </c>
      <c r="R30" s="12" t="s">
        <v>108</v>
      </c>
      <c r="S30" s="14">
        <v>5121.07</v>
      </c>
      <c r="T30" s="14">
        <v>5121.07</v>
      </c>
      <c r="U30" s="13">
        <v>0</v>
      </c>
      <c r="V30" s="13">
        <v>5501140002</v>
      </c>
      <c r="W30" s="12" t="s">
        <v>52</v>
      </c>
      <c r="X30" s="12" t="s">
        <v>50</v>
      </c>
      <c r="Y30" s="14">
        <v>5121.07</v>
      </c>
      <c r="Z30" s="14">
        <v>0</v>
      </c>
      <c r="AA30" s="13">
        <v>6976</v>
      </c>
      <c r="AB30" s="13" t="s">
        <v>53</v>
      </c>
      <c r="AC30" s="14">
        <v>0</v>
      </c>
      <c r="AD30" s="16">
        <f t="shared" si="0"/>
        <v>-5121.07</v>
      </c>
    </row>
    <row r="31" spans="1:30">
      <c r="A31" s="12" t="s">
        <v>38</v>
      </c>
      <c r="B31" s="12" t="s">
        <v>44</v>
      </c>
      <c r="C31" s="12" t="s">
        <v>40</v>
      </c>
      <c r="D31" s="12" t="s">
        <v>4</v>
      </c>
      <c r="E31" s="13">
        <v>9012</v>
      </c>
      <c r="F31" s="22" t="s">
        <v>109</v>
      </c>
      <c r="G31" s="12"/>
      <c r="H31" s="12"/>
      <c r="I31" s="12" t="s">
        <v>46</v>
      </c>
      <c r="J31" s="12" t="s">
        <v>110</v>
      </c>
      <c r="K31" s="14">
        <v>6609787</v>
      </c>
      <c r="L31" s="13">
        <v>2</v>
      </c>
      <c r="M31" s="13">
        <v>7</v>
      </c>
      <c r="N31" s="13" t="s">
        <v>48</v>
      </c>
      <c r="O31" s="12" t="s">
        <v>49</v>
      </c>
      <c r="P31" s="12" t="s">
        <v>50</v>
      </c>
      <c r="Q31" s="15">
        <v>45411</v>
      </c>
      <c r="R31" s="12" t="s">
        <v>111</v>
      </c>
      <c r="S31" s="14">
        <v>2560.5349999999999</v>
      </c>
      <c r="T31" s="14">
        <v>2560.5349999999999</v>
      </c>
      <c r="U31" s="13">
        <v>0</v>
      </c>
      <c r="V31" s="13">
        <v>5501140002</v>
      </c>
      <c r="W31" s="12" t="s">
        <v>52</v>
      </c>
      <c r="X31" s="12" t="s">
        <v>50</v>
      </c>
      <c r="Y31" s="14">
        <v>2560.5349999999999</v>
      </c>
      <c r="Z31" s="14">
        <v>0</v>
      </c>
      <c r="AA31" s="13">
        <v>6976</v>
      </c>
      <c r="AB31" s="13" t="s">
        <v>53</v>
      </c>
      <c r="AC31" s="14">
        <v>0</v>
      </c>
      <c r="AD31" s="16">
        <f t="shared" si="0"/>
        <v>-2560.5349999999999</v>
      </c>
    </row>
    <row r="32" spans="1:30">
      <c r="A32" s="12" t="s">
        <v>38</v>
      </c>
      <c r="B32" s="12" t="s">
        <v>44</v>
      </c>
      <c r="C32" s="12" t="s">
        <v>40</v>
      </c>
      <c r="D32" s="12" t="s">
        <v>4</v>
      </c>
      <c r="E32" s="13">
        <v>10522</v>
      </c>
      <c r="F32" s="22" t="s">
        <v>82</v>
      </c>
      <c r="G32" s="12" t="s">
        <v>112</v>
      </c>
      <c r="H32" s="12"/>
      <c r="I32" s="12" t="s">
        <v>56</v>
      </c>
      <c r="J32" s="12" t="s">
        <v>113</v>
      </c>
      <c r="K32" s="14">
        <v>2203262</v>
      </c>
      <c r="L32" s="13">
        <v>2</v>
      </c>
      <c r="M32" s="13">
        <v>1</v>
      </c>
      <c r="N32" s="13" t="s">
        <v>48</v>
      </c>
      <c r="O32" s="12" t="s">
        <v>49</v>
      </c>
      <c r="P32" s="12" t="s">
        <v>50</v>
      </c>
      <c r="Q32" s="15">
        <v>45411</v>
      </c>
      <c r="R32" s="12" t="s">
        <v>114</v>
      </c>
      <c r="S32" s="14">
        <v>1664.345</v>
      </c>
      <c r="T32" s="14">
        <v>1664.345</v>
      </c>
      <c r="U32" s="13">
        <v>0</v>
      </c>
      <c r="V32" s="13">
        <v>5501140002</v>
      </c>
      <c r="W32" s="12" t="s">
        <v>52</v>
      </c>
      <c r="X32" s="12" t="s">
        <v>50</v>
      </c>
      <c r="Y32" s="14">
        <v>1664.345</v>
      </c>
      <c r="Z32" s="14">
        <v>0</v>
      </c>
      <c r="AA32" s="13">
        <v>6976</v>
      </c>
      <c r="AB32" s="13" t="s">
        <v>53</v>
      </c>
      <c r="AC32" s="14">
        <v>0</v>
      </c>
      <c r="AD32" s="16">
        <f t="shared" si="0"/>
        <v>-1664.345</v>
      </c>
    </row>
    <row r="33" spans="1:30">
      <c r="A33" s="12" t="s">
        <v>38</v>
      </c>
      <c r="B33" s="12" t="s">
        <v>44</v>
      </c>
      <c r="C33" s="12" t="s">
        <v>40</v>
      </c>
      <c r="D33" s="12" t="s">
        <v>4</v>
      </c>
      <c r="E33" s="13">
        <v>9007</v>
      </c>
      <c r="F33" s="22" t="s">
        <v>54</v>
      </c>
      <c r="G33" s="12"/>
      <c r="H33" s="12"/>
      <c r="I33" s="12" t="s">
        <v>46</v>
      </c>
      <c r="J33" s="12" t="s">
        <v>115</v>
      </c>
      <c r="K33" s="14">
        <v>13219574</v>
      </c>
      <c r="L33" s="13">
        <v>2</v>
      </c>
      <c r="M33" s="13">
        <v>2</v>
      </c>
      <c r="N33" s="13" t="s">
        <v>48</v>
      </c>
      <c r="O33" s="12" t="s">
        <v>49</v>
      </c>
      <c r="P33" s="12" t="s">
        <v>50</v>
      </c>
      <c r="Q33" s="15">
        <v>45411</v>
      </c>
      <c r="R33" s="12" t="s">
        <v>116</v>
      </c>
      <c r="S33" s="14">
        <v>5121.07</v>
      </c>
      <c r="T33" s="14">
        <v>5121.07</v>
      </c>
      <c r="U33" s="13">
        <v>0</v>
      </c>
      <c r="V33" s="13">
        <v>5501140002</v>
      </c>
      <c r="W33" s="12" t="s">
        <v>52</v>
      </c>
      <c r="X33" s="12" t="s">
        <v>50</v>
      </c>
      <c r="Y33" s="14">
        <v>5121.07</v>
      </c>
      <c r="Z33" s="14">
        <v>0</v>
      </c>
      <c r="AA33" s="13">
        <v>6976</v>
      </c>
      <c r="AB33" s="13" t="s">
        <v>53</v>
      </c>
      <c r="AC33" s="14">
        <v>0</v>
      </c>
      <c r="AD33" s="16">
        <f t="shared" si="0"/>
        <v>-5121.07</v>
      </c>
    </row>
    <row r="34" spans="1:30">
      <c r="A34" s="12" t="s">
        <v>38</v>
      </c>
      <c r="B34" s="12" t="s">
        <v>44</v>
      </c>
      <c r="C34" s="12" t="s">
        <v>40</v>
      </c>
      <c r="D34" s="12" t="s">
        <v>4</v>
      </c>
      <c r="E34" s="13">
        <v>9439</v>
      </c>
      <c r="F34" s="22" t="s">
        <v>117</v>
      </c>
      <c r="G34" s="12" t="s">
        <v>118</v>
      </c>
      <c r="H34" s="12"/>
      <c r="I34" s="12" t="s">
        <v>56</v>
      </c>
      <c r="J34" s="12" t="s">
        <v>119</v>
      </c>
      <c r="K34" s="14">
        <v>2203262</v>
      </c>
      <c r="L34" s="13">
        <v>2</v>
      </c>
      <c r="M34" s="13">
        <v>2</v>
      </c>
      <c r="N34" s="13" t="s">
        <v>48</v>
      </c>
      <c r="O34" s="12" t="s">
        <v>49</v>
      </c>
      <c r="P34" s="12" t="s">
        <v>50</v>
      </c>
      <c r="Q34" s="15">
        <v>45411</v>
      </c>
      <c r="R34" s="12" t="s">
        <v>120</v>
      </c>
      <c r="S34" s="14">
        <v>1664.345</v>
      </c>
      <c r="T34" s="14">
        <v>1664.345</v>
      </c>
      <c r="U34" s="13">
        <v>0</v>
      </c>
      <c r="V34" s="13">
        <v>5501140002</v>
      </c>
      <c r="W34" s="12" t="s">
        <v>52</v>
      </c>
      <c r="X34" s="12" t="s">
        <v>50</v>
      </c>
      <c r="Y34" s="14">
        <v>1664.345</v>
      </c>
      <c r="Z34" s="14">
        <v>0</v>
      </c>
      <c r="AA34" s="13">
        <v>6976</v>
      </c>
      <c r="AB34" s="13" t="s">
        <v>53</v>
      </c>
      <c r="AC34" s="14">
        <v>0</v>
      </c>
      <c r="AD34" s="16">
        <f t="shared" si="0"/>
        <v>-1664.345</v>
      </c>
    </row>
    <row r="35" spans="1:30">
      <c r="A35" s="12" t="s">
        <v>38</v>
      </c>
      <c r="B35" s="12" t="s">
        <v>44</v>
      </c>
      <c r="C35" s="12" t="s">
        <v>40</v>
      </c>
      <c r="D35" s="12" t="s">
        <v>4</v>
      </c>
      <c r="E35" s="13">
        <v>9455</v>
      </c>
      <c r="F35" s="22" t="s">
        <v>82</v>
      </c>
      <c r="G35" s="12" t="s">
        <v>121</v>
      </c>
      <c r="H35" s="12"/>
      <c r="I35" s="12" t="s">
        <v>56</v>
      </c>
      <c r="J35" s="12" t="s">
        <v>122</v>
      </c>
      <c r="K35" s="14">
        <v>2203262</v>
      </c>
      <c r="L35" s="13">
        <v>2</v>
      </c>
      <c r="M35" s="13">
        <v>2</v>
      </c>
      <c r="N35" s="13" t="s">
        <v>48</v>
      </c>
      <c r="O35" s="12" t="s">
        <v>49</v>
      </c>
      <c r="P35" s="12" t="s">
        <v>50</v>
      </c>
      <c r="Q35" s="15">
        <v>45411</v>
      </c>
      <c r="R35" s="12" t="s">
        <v>123</v>
      </c>
      <c r="S35" s="14">
        <v>1664.345</v>
      </c>
      <c r="T35" s="14">
        <v>1664.345</v>
      </c>
      <c r="U35" s="13">
        <v>0</v>
      </c>
      <c r="V35" s="13">
        <v>5501140002</v>
      </c>
      <c r="W35" s="12" t="s">
        <v>52</v>
      </c>
      <c r="X35" s="12" t="s">
        <v>50</v>
      </c>
      <c r="Y35" s="14">
        <v>1664.345</v>
      </c>
      <c r="Z35" s="14">
        <v>0</v>
      </c>
      <c r="AA35" s="13">
        <v>6976</v>
      </c>
      <c r="AB35" s="13" t="s">
        <v>53</v>
      </c>
      <c r="AC35" s="14">
        <v>0</v>
      </c>
      <c r="AD35" s="16">
        <f t="shared" si="0"/>
        <v>-1664.345</v>
      </c>
    </row>
    <row r="36" spans="1:30">
      <c r="A36" s="12" t="s">
        <v>38</v>
      </c>
      <c r="B36" s="12" t="s">
        <v>44</v>
      </c>
      <c r="C36" s="12" t="s">
        <v>40</v>
      </c>
      <c r="D36" s="12" t="s">
        <v>4</v>
      </c>
      <c r="E36" s="13">
        <v>9457</v>
      </c>
      <c r="F36" s="22" t="s">
        <v>117</v>
      </c>
      <c r="G36" s="12" t="s">
        <v>124</v>
      </c>
      <c r="H36" s="12"/>
      <c r="I36" s="12" t="s">
        <v>56</v>
      </c>
      <c r="J36" s="12" t="s">
        <v>125</v>
      </c>
      <c r="K36" s="14">
        <v>2203262</v>
      </c>
      <c r="L36" s="13">
        <v>2</v>
      </c>
      <c r="M36" s="13">
        <v>1</v>
      </c>
      <c r="N36" s="13" t="s">
        <v>48</v>
      </c>
      <c r="O36" s="12" t="s">
        <v>49</v>
      </c>
      <c r="P36" s="12" t="s">
        <v>50</v>
      </c>
      <c r="Q36" s="15">
        <v>45411</v>
      </c>
      <c r="R36" s="12" t="s">
        <v>126</v>
      </c>
      <c r="S36" s="14">
        <v>1664.345</v>
      </c>
      <c r="T36" s="14">
        <v>1664.345</v>
      </c>
      <c r="U36" s="13">
        <v>0</v>
      </c>
      <c r="V36" s="13">
        <v>5501140002</v>
      </c>
      <c r="W36" s="12" t="s">
        <v>52</v>
      </c>
      <c r="X36" s="12" t="s">
        <v>50</v>
      </c>
      <c r="Y36" s="14">
        <v>1664.345</v>
      </c>
      <c r="Z36" s="14">
        <v>0</v>
      </c>
      <c r="AA36" s="13">
        <v>6976</v>
      </c>
      <c r="AB36" s="13" t="s">
        <v>53</v>
      </c>
      <c r="AC36" s="14">
        <v>0</v>
      </c>
      <c r="AD36" s="16">
        <f t="shared" si="0"/>
        <v>-1664.345</v>
      </c>
    </row>
    <row r="37" spans="1:30">
      <c r="A37" s="12" t="s">
        <v>38</v>
      </c>
      <c r="B37" s="12" t="s">
        <v>44</v>
      </c>
      <c r="C37" s="12" t="s">
        <v>40</v>
      </c>
      <c r="D37" s="12" t="s">
        <v>4</v>
      </c>
      <c r="E37" s="13">
        <v>9435</v>
      </c>
      <c r="F37" s="22" t="s">
        <v>93</v>
      </c>
      <c r="G37" s="12" t="s">
        <v>127</v>
      </c>
      <c r="H37" s="12"/>
      <c r="I37" s="12" t="s">
        <v>56</v>
      </c>
      <c r="J37" s="12" t="s">
        <v>128</v>
      </c>
      <c r="K37" s="14">
        <v>2203262</v>
      </c>
      <c r="L37" s="13">
        <v>2</v>
      </c>
      <c r="M37" s="13">
        <v>2</v>
      </c>
      <c r="N37" s="13" t="s">
        <v>48</v>
      </c>
      <c r="O37" s="12" t="s">
        <v>49</v>
      </c>
      <c r="P37" s="12" t="s">
        <v>50</v>
      </c>
      <c r="Q37" s="15">
        <v>45411</v>
      </c>
      <c r="R37" s="12" t="s">
        <v>129</v>
      </c>
      <c r="S37" s="14">
        <v>1664.345</v>
      </c>
      <c r="T37" s="14">
        <v>1664.345</v>
      </c>
      <c r="U37" s="13">
        <v>0</v>
      </c>
      <c r="V37" s="13">
        <v>5501140002</v>
      </c>
      <c r="W37" s="12" t="s">
        <v>52</v>
      </c>
      <c r="X37" s="12" t="s">
        <v>50</v>
      </c>
      <c r="Y37" s="14">
        <v>1664.345</v>
      </c>
      <c r="Z37" s="14">
        <v>0</v>
      </c>
      <c r="AA37" s="13">
        <v>6976</v>
      </c>
      <c r="AB37" s="13" t="s">
        <v>53</v>
      </c>
      <c r="AC37" s="14">
        <v>0</v>
      </c>
      <c r="AD37" s="16">
        <f t="shared" si="0"/>
        <v>-1664.345</v>
      </c>
    </row>
    <row r="38" spans="1:30">
      <c r="A38" s="12" t="s">
        <v>38</v>
      </c>
      <c r="B38" s="12" t="s">
        <v>44</v>
      </c>
      <c r="C38" s="12" t="s">
        <v>40</v>
      </c>
      <c r="D38" s="12" t="s">
        <v>4</v>
      </c>
      <c r="E38" s="13">
        <v>9456</v>
      </c>
      <c r="F38" s="22" t="s">
        <v>82</v>
      </c>
      <c r="G38" s="12" t="s">
        <v>130</v>
      </c>
      <c r="H38" s="12"/>
      <c r="I38" s="12" t="s">
        <v>56</v>
      </c>
      <c r="J38" s="12" t="s">
        <v>131</v>
      </c>
      <c r="K38" s="14">
        <v>2203262</v>
      </c>
      <c r="L38" s="13">
        <v>2</v>
      </c>
      <c r="M38" s="13">
        <v>3</v>
      </c>
      <c r="N38" s="13" t="s">
        <v>48</v>
      </c>
      <c r="O38" s="12" t="s">
        <v>49</v>
      </c>
      <c r="P38" s="12" t="s">
        <v>50</v>
      </c>
      <c r="Q38" s="15">
        <v>45411</v>
      </c>
      <c r="R38" s="12" t="s">
        <v>132</v>
      </c>
      <c r="S38" s="14">
        <v>1664.345</v>
      </c>
      <c r="T38" s="14">
        <v>1664.345</v>
      </c>
      <c r="U38" s="13">
        <v>0</v>
      </c>
      <c r="V38" s="13">
        <v>5501140002</v>
      </c>
      <c r="W38" s="12" t="s">
        <v>52</v>
      </c>
      <c r="X38" s="12" t="s">
        <v>50</v>
      </c>
      <c r="Y38" s="14">
        <v>1664.345</v>
      </c>
      <c r="Z38" s="14">
        <v>0</v>
      </c>
      <c r="AA38" s="13">
        <v>6976</v>
      </c>
      <c r="AB38" s="13" t="s">
        <v>53</v>
      </c>
      <c r="AC38" s="14">
        <v>0</v>
      </c>
      <c r="AD38" s="16">
        <f t="shared" si="0"/>
        <v>-1664.345</v>
      </c>
    </row>
    <row r="39" spans="1:30">
      <c r="A39" s="12" t="s">
        <v>38</v>
      </c>
      <c r="B39" s="12" t="s">
        <v>44</v>
      </c>
      <c r="C39" s="12" t="s">
        <v>40</v>
      </c>
      <c r="D39" s="12" t="s">
        <v>4</v>
      </c>
      <c r="E39" s="13">
        <v>9449</v>
      </c>
      <c r="F39" s="22" t="s">
        <v>78</v>
      </c>
      <c r="G39" s="12" t="s">
        <v>133</v>
      </c>
      <c r="H39" s="12"/>
      <c r="I39" s="12" t="s">
        <v>56</v>
      </c>
      <c r="J39" s="12" t="s">
        <v>134</v>
      </c>
      <c r="K39" s="14">
        <v>2203262</v>
      </c>
      <c r="L39" s="13">
        <v>2</v>
      </c>
      <c r="M39" s="13">
        <v>1</v>
      </c>
      <c r="N39" s="13" t="s">
        <v>48</v>
      </c>
      <c r="O39" s="12" t="s">
        <v>49</v>
      </c>
      <c r="P39" s="12" t="s">
        <v>50</v>
      </c>
      <c r="Q39" s="15">
        <v>45399</v>
      </c>
      <c r="R39" s="12" t="s">
        <v>135</v>
      </c>
      <c r="S39" s="14">
        <v>1664.345</v>
      </c>
      <c r="T39" s="14">
        <v>1664.345</v>
      </c>
      <c r="U39" s="13">
        <v>0</v>
      </c>
      <c r="V39" s="13">
        <v>5501140002</v>
      </c>
      <c r="W39" s="12" t="s">
        <v>52</v>
      </c>
      <c r="X39" s="12" t="s">
        <v>50</v>
      </c>
      <c r="Y39" s="14">
        <v>1664.345</v>
      </c>
      <c r="Z39" s="14">
        <v>0</v>
      </c>
      <c r="AA39" s="13">
        <v>6976</v>
      </c>
      <c r="AB39" s="13" t="s">
        <v>53</v>
      </c>
      <c r="AC39" s="14">
        <v>0</v>
      </c>
      <c r="AD39" s="16">
        <f t="shared" si="0"/>
        <v>-1664.345</v>
      </c>
    </row>
    <row r="40" spans="1:30">
      <c r="A40" s="12" t="s">
        <v>38</v>
      </c>
      <c r="B40" s="12" t="s">
        <v>44</v>
      </c>
      <c r="C40" s="12" t="s">
        <v>40</v>
      </c>
      <c r="D40" s="12" t="s">
        <v>4</v>
      </c>
      <c r="E40" s="13">
        <v>9437</v>
      </c>
      <c r="F40" s="22" t="s">
        <v>136</v>
      </c>
      <c r="G40" s="12" t="s">
        <v>137</v>
      </c>
      <c r="H40" s="12"/>
      <c r="I40" s="12" t="s">
        <v>56</v>
      </c>
      <c r="J40" s="12" t="s">
        <v>138</v>
      </c>
      <c r="K40" s="14">
        <v>2203262</v>
      </c>
      <c r="L40" s="13">
        <v>2</v>
      </c>
      <c r="M40" s="13">
        <v>5</v>
      </c>
      <c r="N40" s="13" t="s">
        <v>48</v>
      </c>
      <c r="O40" s="12" t="s">
        <v>49</v>
      </c>
      <c r="P40" s="12" t="s">
        <v>50</v>
      </c>
      <c r="Q40" s="15">
        <v>45411</v>
      </c>
      <c r="R40" s="12" t="s">
        <v>139</v>
      </c>
      <c r="S40" s="14">
        <v>1664.345</v>
      </c>
      <c r="T40" s="14">
        <v>1664.345</v>
      </c>
      <c r="U40" s="13">
        <v>0</v>
      </c>
      <c r="V40" s="13">
        <v>5501140002</v>
      </c>
      <c r="W40" s="12" t="s">
        <v>52</v>
      </c>
      <c r="X40" s="12" t="s">
        <v>50</v>
      </c>
      <c r="Y40" s="14">
        <v>1664.345</v>
      </c>
      <c r="Z40" s="14">
        <v>0</v>
      </c>
      <c r="AA40" s="13">
        <v>6976</v>
      </c>
      <c r="AB40" s="13" t="s">
        <v>53</v>
      </c>
      <c r="AC40" s="14">
        <v>0</v>
      </c>
      <c r="AD40" s="16">
        <f t="shared" si="0"/>
        <v>-1664.345</v>
      </c>
    </row>
    <row r="41" spans="1:30">
      <c r="A41" s="12" t="s">
        <v>38</v>
      </c>
      <c r="B41" s="12" t="s">
        <v>44</v>
      </c>
      <c r="C41" s="12" t="s">
        <v>40</v>
      </c>
      <c r="D41" s="12" t="s">
        <v>4</v>
      </c>
      <c r="E41" s="13">
        <v>9016</v>
      </c>
      <c r="F41" s="22" t="s">
        <v>75</v>
      </c>
      <c r="G41" s="12"/>
      <c r="H41" s="12"/>
      <c r="I41" s="12" t="s">
        <v>46</v>
      </c>
      <c r="J41" s="12" t="s">
        <v>140</v>
      </c>
      <c r="K41" s="14">
        <v>17626099</v>
      </c>
      <c r="L41" s="13">
        <v>2</v>
      </c>
      <c r="M41" s="13">
        <v>1</v>
      </c>
      <c r="N41" s="13" t="s">
        <v>48</v>
      </c>
      <c r="O41" s="12" t="s">
        <v>49</v>
      </c>
      <c r="P41" s="12" t="s">
        <v>50</v>
      </c>
      <c r="Q41" s="15">
        <v>45411</v>
      </c>
      <c r="R41" s="12" t="s">
        <v>141</v>
      </c>
      <c r="S41" s="14">
        <v>6828.09</v>
      </c>
      <c r="T41" s="14">
        <v>6828.09</v>
      </c>
      <c r="U41" s="13">
        <v>0</v>
      </c>
      <c r="V41" s="13">
        <v>5501140002</v>
      </c>
      <c r="W41" s="12" t="s">
        <v>52</v>
      </c>
      <c r="X41" s="12" t="s">
        <v>50</v>
      </c>
      <c r="Y41" s="14">
        <v>6828.09</v>
      </c>
      <c r="Z41" s="14">
        <v>0</v>
      </c>
      <c r="AA41" s="13">
        <v>6976</v>
      </c>
      <c r="AB41" s="13" t="s">
        <v>53</v>
      </c>
      <c r="AC41" s="14">
        <v>0</v>
      </c>
      <c r="AD41" s="16">
        <f t="shared" si="0"/>
        <v>-6828.09</v>
      </c>
    </row>
    <row r="42" spans="1:30">
      <c r="A42" s="12" t="s">
        <v>38</v>
      </c>
      <c r="B42" s="12" t="s">
        <v>44</v>
      </c>
      <c r="C42" s="12" t="s">
        <v>40</v>
      </c>
      <c r="D42" s="12" t="s">
        <v>4</v>
      </c>
      <c r="E42" s="13">
        <v>9446</v>
      </c>
      <c r="F42" s="22" t="s">
        <v>45</v>
      </c>
      <c r="G42" s="12" t="s">
        <v>142</v>
      </c>
      <c r="H42" s="12"/>
      <c r="I42" s="12" t="s">
        <v>56</v>
      </c>
      <c r="J42" s="12" t="s">
        <v>143</v>
      </c>
      <c r="K42" s="14">
        <v>2203262</v>
      </c>
      <c r="L42" s="13">
        <v>2</v>
      </c>
      <c r="M42" s="13">
        <v>1</v>
      </c>
      <c r="N42" s="13" t="s">
        <v>48</v>
      </c>
      <c r="O42" s="12" t="s">
        <v>49</v>
      </c>
      <c r="P42" s="12" t="s">
        <v>50</v>
      </c>
      <c r="Q42" s="15">
        <v>45411</v>
      </c>
      <c r="R42" s="12" t="s">
        <v>144</v>
      </c>
      <c r="S42" s="14">
        <v>1664.345</v>
      </c>
      <c r="T42" s="14">
        <v>1664.345</v>
      </c>
      <c r="U42" s="13">
        <v>0</v>
      </c>
      <c r="V42" s="13">
        <v>5501140002</v>
      </c>
      <c r="W42" s="12" t="s">
        <v>52</v>
      </c>
      <c r="X42" s="12" t="s">
        <v>50</v>
      </c>
      <c r="Y42" s="14">
        <v>1664.345</v>
      </c>
      <c r="Z42" s="14">
        <v>0</v>
      </c>
      <c r="AA42" s="13">
        <v>6976</v>
      </c>
      <c r="AB42" s="13" t="s">
        <v>53</v>
      </c>
      <c r="AC42" s="14">
        <v>0</v>
      </c>
      <c r="AD42" s="16">
        <f t="shared" si="0"/>
        <v>-1664.345</v>
      </c>
    </row>
    <row r="43" spans="1:30">
      <c r="A43" s="12" t="s">
        <v>38</v>
      </c>
      <c r="B43" s="12" t="s">
        <v>44</v>
      </c>
      <c r="C43" s="12" t="s">
        <v>40</v>
      </c>
      <c r="D43" s="12" t="s">
        <v>4</v>
      </c>
      <c r="E43" s="13">
        <v>9436</v>
      </c>
      <c r="F43" s="22" t="s">
        <v>93</v>
      </c>
      <c r="G43" s="12" t="s">
        <v>145</v>
      </c>
      <c r="H43" s="12"/>
      <c r="I43" s="12" t="s">
        <v>56</v>
      </c>
      <c r="J43" s="12" t="s">
        <v>146</v>
      </c>
      <c r="K43" s="14">
        <v>2203262</v>
      </c>
      <c r="L43" s="13">
        <v>2</v>
      </c>
      <c r="M43" s="13">
        <v>1</v>
      </c>
      <c r="N43" s="13" t="s">
        <v>48</v>
      </c>
      <c r="O43" s="12" t="s">
        <v>49</v>
      </c>
      <c r="P43" s="12" t="s">
        <v>50</v>
      </c>
      <c r="Q43" s="15">
        <v>45411</v>
      </c>
      <c r="R43" s="12" t="s">
        <v>147</v>
      </c>
      <c r="S43" s="14">
        <v>1664.345</v>
      </c>
      <c r="T43" s="14">
        <v>1664.345</v>
      </c>
      <c r="U43" s="13">
        <v>0</v>
      </c>
      <c r="V43" s="13">
        <v>5501140002</v>
      </c>
      <c r="W43" s="12" t="s">
        <v>52</v>
      </c>
      <c r="X43" s="12" t="s">
        <v>50</v>
      </c>
      <c r="Y43" s="14">
        <v>1664.345</v>
      </c>
      <c r="Z43" s="14">
        <v>0</v>
      </c>
      <c r="AA43" s="13">
        <v>6976</v>
      </c>
      <c r="AB43" s="13" t="s">
        <v>53</v>
      </c>
      <c r="AC43" s="14">
        <v>0</v>
      </c>
      <c r="AD43" s="16">
        <f t="shared" si="0"/>
        <v>-1664.345</v>
      </c>
    </row>
    <row r="44" spans="1:30">
      <c r="A44" s="12" t="s">
        <v>38</v>
      </c>
      <c r="B44" s="12" t="s">
        <v>44</v>
      </c>
      <c r="C44" s="12" t="s">
        <v>40</v>
      </c>
      <c r="D44" s="12" t="s">
        <v>4</v>
      </c>
      <c r="E44" s="13">
        <v>9018</v>
      </c>
      <c r="F44" s="22" t="s">
        <v>136</v>
      </c>
      <c r="G44" s="12"/>
      <c r="H44" s="12"/>
      <c r="I44" s="12" t="s">
        <v>46</v>
      </c>
      <c r="J44" s="12" t="s">
        <v>148</v>
      </c>
      <c r="K44" s="14">
        <v>22032624</v>
      </c>
      <c r="L44" s="13">
        <v>2</v>
      </c>
      <c r="M44" s="13">
        <v>4</v>
      </c>
      <c r="N44" s="13" t="s">
        <v>48</v>
      </c>
      <c r="O44" s="12" t="s">
        <v>49</v>
      </c>
      <c r="P44" s="12" t="s">
        <v>50</v>
      </c>
      <c r="Q44" s="15">
        <v>45411</v>
      </c>
      <c r="R44" s="12" t="s">
        <v>149</v>
      </c>
      <c r="S44" s="14">
        <v>8535.1149999999998</v>
      </c>
      <c r="T44" s="14">
        <v>8535.1149999999998</v>
      </c>
      <c r="U44" s="13">
        <v>0</v>
      </c>
      <c r="V44" s="13">
        <v>5501140002</v>
      </c>
      <c r="W44" s="12" t="s">
        <v>52</v>
      </c>
      <c r="X44" s="12" t="s">
        <v>50</v>
      </c>
      <c r="Y44" s="14">
        <v>8535.1149999999998</v>
      </c>
      <c r="Z44" s="14">
        <v>0</v>
      </c>
      <c r="AA44" s="13">
        <v>6976</v>
      </c>
      <c r="AB44" s="13" t="s">
        <v>53</v>
      </c>
      <c r="AC44" s="14">
        <v>0</v>
      </c>
      <c r="AD44" s="16">
        <f t="shared" ref="AD44:AD75" si="1">+AC44-Y44</f>
        <v>-8535.1149999999998</v>
      </c>
    </row>
    <row r="45" spans="1:30">
      <c r="A45" s="12" t="s">
        <v>38</v>
      </c>
      <c r="B45" s="12" t="s">
        <v>44</v>
      </c>
      <c r="C45" s="12" t="s">
        <v>40</v>
      </c>
      <c r="D45" s="12" t="s">
        <v>4</v>
      </c>
      <c r="E45" s="13">
        <v>9442</v>
      </c>
      <c r="F45" s="22" t="s">
        <v>45</v>
      </c>
      <c r="G45" s="12" t="s">
        <v>142</v>
      </c>
      <c r="H45" s="12"/>
      <c r="I45" s="12" t="s">
        <v>56</v>
      </c>
      <c r="J45" s="12" t="s">
        <v>150</v>
      </c>
      <c r="K45" s="14">
        <v>2203262</v>
      </c>
      <c r="L45" s="13">
        <v>2</v>
      </c>
      <c r="M45" s="13">
        <v>1</v>
      </c>
      <c r="N45" s="13" t="s">
        <v>48</v>
      </c>
      <c r="O45" s="12" t="s">
        <v>49</v>
      </c>
      <c r="P45" s="12" t="s">
        <v>50</v>
      </c>
      <c r="Q45" s="15">
        <v>45411</v>
      </c>
      <c r="R45" s="12" t="s">
        <v>151</v>
      </c>
      <c r="S45" s="14">
        <v>1664.345</v>
      </c>
      <c r="T45" s="14">
        <v>1664.345</v>
      </c>
      <c r="U45" s="13">
        <v>0</v>
      </c>
      <c r="V45" s="13">
        <v>5501140002</v>
      </c>
      <c r="W45" s="12" t="s">
        <v>52</v>
      </c>
      <c r="X45" s="12" t="s">
        <v>50</v>
      </c>
      <c r="Y45" s="14">
        <v>1664.345</v>
      </c>
      <c r="Z45" s="14">
        <v>0</v>
      </c>
      <c r="AA45" s="13">
        <v>6976</v>
      </c>
      <c r="AB45" s="13" t="s">
        <v>53</v>
      </c>
      <c r="AC45" s="14">
        <v>0</v>
      </c>
      <c r="AD45" s="16">
        <f t="shared" si="1"/>
        <v>-1664.345</v>
      </c>
    </row>
    <row r="46" spans="1:30">
      <c r="A46" s="12" t="s">
        <v>38</v>
      </c>
      <c r="B46" s="12" t="s">
        <v>44</v>
      </c>
      <c r="C46" s="12" t="s">
        <v>40</v>
      </c>
      <c r="D46" s="12" t="s">
        <v>4</v>
      </c>
      <c r="E46" s="13">
        <v>9454</v>
      </c>
      <c r="F46" s="22" t="s">
        <v>82</v>
      </c>
      <c r="G46" s="12" t="s">
        <v>152</v>
      </c>
      <c r="H46" s="12"/>
      <c r="I46" s="12" t="s">
        <v>56</v>
      </c>
      <c r="J46" s="12" t="s">
        <v>153</v>
      </c>
      <c r="K46" s="14">
        <v>2203262</v>
      </c>
      <c r="L46" s="13">
        <v>2</v>
      </c>
      <c r="M46" s="13">
        <v>1</v>
      </c>
      <c r="N46" s="13" t="s">
        <v>48</v>
      </c>
      <c r="O46" s="12" t="s">
        <v>49</v>
      </c>
      <c r="P46" s="12" t="s">
        <v>50</v>
      </c>
      <c r="Q46" s="15">
        <v>45411</v>
      </c>
      <c r="R46" s="12" t="s">
        <v>154</v>
      </c>
      <c r="S46" s="14">
        <v>1664.345</v>
      </c>
      <c r="T46" s="14">
        <v>1664.345</v>
      </c>
      <c r="U46" s="13">
        <v>0</v>
      </c>
      <c r="V46" s="13">
        <v>5501140002</v>
      </c>
      <c r="W46" s="12" t="s">
        <v>52</v>
      </c>
      <c r="X46" s="12" t="s">
        <v>50</v>
      </c>
      <c r="Y46" s="14">
        <v>1664.345</v>
      </c>
      <c r="Z46" s="14">
        <v>0</v>
      </c>
      <c r="AA46" s="13">
        <v>6976</v>
      </c>
      <c r="AB46" s="13" t="s">
        <v>53</v>
      </c>
      <c r="AC46" s="14">
        <v>0</v>
      </c>
      <c r="AD46" s="16">
        <f t="shared" si="1"/>
        <v>-1664.345</v>
      </c>
    </row>
    <row r="47" spans="1:30">
      <c r="A47" s="12" t="s">
        <v>38</v>
      </c>
      <c r="B47" s="12" t="s">
        <v>44</v>
      </c>
      <c r="C47" s="12" t="s">
        <v>40</v>
      </c>
      <c r="D47" s="12" t="s">
        <v>4</v>
      </c>
      <c r="E47" s="13">
        <v>9459</v>
      </c>
      <c r="F47" s="22" t="s">
        <v>155</v>
      </c>
      <c r="G47" s="12" t="s">
        <v>156</v>
      </c>
      <c r="H47" s="12"/>
      <c r="I47" s="12" t="s">
        <v>56</v>
      </c>
      <c r="J47" s="12" t="s">
        <v>157</v>
      </c>
      <c r="K47" s="14">
        <v>2203262</v>
      </c>
      <c r="L47" s="13">
        <v>2</v>
      </c>
      <c r="M47" s="13">
        <v>2</v>
      </c>
      <c r="N47" s="13" t="s">
        <v>48</v>
      </c>
      <c r="O47" s="12" t="s">
        <v>49</v>
      </c>
      <c r="P47" s="12" t="s">
        <v>50</v>
      </c>
      <c r="Q47" s="15">
        <v>45411</v>
      </c>
      <c r="R47" s="12" t="s">
        <v>158</v>
      </c>
      <c r="S47" s="14">
        <v>1664.345</v>
      </c>
      <c r="T47" s="14">
        <v>1664.345</v>
      </c>
      <c r="U47" s="13">
        <v>0</v>
      </c>
      <c r="V47" s="13">
        <v>5501140002</v>
      </c>
      <c r="W47" s="12" t="s">
        <v>52</v>
      </c>
      <c r="X47" s="12" t="s">
        <v>50</v>
      </c>
      <c r="Y47" s="14">
        <v>1664.345</v>
      </c>
      <c r="Z47" s="14">
        <v>0</v>
      </c>
      <c r="AA47" s="13">
        <v>6976</v>
      </c>
      <c r="AB47" s="13" t="s">
        <v>53</v>
      </c>
      <c r="AC47" s="14">
        <v>0</v>
      </c>
      <c r="AD47" s="16">
        <f t="shared" si="1"/>
        <v>-1664.345</v>
      </c>
    </row>
    <row r="48" spans="1:30">
      <c r="A48" s="12" t="s">
        <v>38</v>
      </c>
      <c r="B48" s="12" t="s">
        <v>44</v>
      </c>
      <c r="C48" s="12" t="s">
        <v>40</v>
      </c>
      <c r="D48" s="12" t="s">
        <v>4</v>
      </c>
      <c r="E48" s="13">
        <v>8996</v>
      </c>
      <c r="F48" s="22" t="s">
        <v>159</v>
      </c>
      <c r="G48" s="12"/>
      <c r="H48" s="12"/>
      <c r="I48" s="12" t="s">
        <v>46</v>
      </c>
      <c r="J48" s="12" t="s">
        <v>160</v>
      </c>
      <c r="K48" s="14">
        <v>15422837</v>
      </c>
      <c r="L48" s="13">
        <v>2</v>
      </c>
      <c r="M48" s="13">
        <v>1</v>
      </c>
      <c r="N48" s="13" t="s">
        <v>48</v>
      </c>
      <c r="O48" s="12" t="s">
        <v>49</v>
      </c>
      <c r="P48" s="12" t="s">
        <v>50</v>
      </c>
      <c r="Q48" s="15">
        <v>45411</v>
      </c>
      <c r="R48" s="12" t="s">
        <v>161</v>
      </c>
      <c r="S48" s="14">
        <v>5974.58</v>
      </c>
      <c r="T48" s="14">
        <v>5974.58</v>
      </c>
      <c r="U48" s="13">
        <v>0</v>
      </c>
      <c r="V48" s="13">
        <v>5501140002</v>
      </c>
      <c r="W48" s="12" t="s">
        <v>52</v>
      </c>
      <c r="X48" s="12" t="s">
        <v>50</v>
      </c>
      <c r="Y48" s="14">
        <v>5974.58</v>
      </c>
      <c r="Z48" s="14">
        <v>0</v>
      </c>
      <c r="AA48" s="13">
        <v>6976</v>
      </c>
      <c r="AB48" s="13" t="s">
        <v>53</v>
      </c>
      <c r="AC48" s="14">
        <v>0</v>
      </c>
      <c r="AD48" s="16">
        <f t="shared" si="1"/>
        <v>-5974.58</v>
      </c>
    </row>
    <row r="49" spans="1:30">
      <c r="A49" s="12" t="s">
        <v>38</v>
      </c>
      <c r="B49" s="12" t="s">
        <v>44</v>
      </c>
      <c r="C49" s="12" t="s">
        <v>40</v>
      </c>
      <c r="D49" s="12" t="s">
        <v>4</v>
      </c>
      <c r="E49" s="13">
        <v>9467</v>
      </c>
      <c r="F49" s="22" t="s">
        <v>54</v>
      </c>
      <c r="G49" s="12" t="s">
        <v>162</v>
      </c>
      <c r="H49" s="12"/>
      <c r="I49" s="12" t="s">
        <v>56</v>
      </c>
      <c r="J49" s="12" t="s">
        <v>163</v>
      </c>
      <c r="K49" s="14">
        <v>2203262</v>
      </c>
      <c r="L49" s="13">
        <v>2</v>
      </c>
      <c r="M49" s="13">
        <v>3</v>
      </c>
      <c r="N49" s="13" t="s">
        <v>48</v>
      </c>
      <c r="O49" s="12" t="s">
        <v>49</v>
      </c>
      <c r="P49" s="12" t="s">
        <v>50</v>
      </c>
      <c r="Q49" s="15">
        <v>45411</v>
      </c>
      <c r="R49" s="12" t="s">
        <v>164</v>
      </c>
      <c r="S49" s="14">
        <v>1664.345</v>
      </c>
      <c r="T49" s="14">
        <v>1664.345</v>
      </c>
      <c r="U49" s="13">
        <v>0</v>
      </c>
      <c r="V49" s="13">
        <v>5501140002</v>
      </c>
      <c r="W49" s="12" t="s">
        <v>52</v>
      </c>
      <c r="X49" s="12" t="s">
        <v>50</v>
      </c>
      <c r="Y49" s="14">
        <v>1664.345</v>
      </c>
      <c r="Z49" s="14">
        <v>0</v>
      </c>
      <c r="AA49" s="13">
        <v>6976</v>
      </c>
      <c r="AB49" s="13" t="s">
        <v>53</v>
      </c>
      <c r="AC49" s="14">
        <v>0</v>
      </c>
      <c r="AD49" s="16">
        <f t="shared" si="1"/>
        <v>-1664.345</v>
      </c>
    </row>
    <row r="50" spans="1:30">
      <c r="A50" s="12" t="s">
        <v>38</v>
      </c>
      <c r="B50" s="12" t="s">
        <v>44</v>
      </c>
      <c r="C50" s="12" t="s">
        <v>40</v>
      </c>
      <c r="D50" s="12" t="s">
        <v>4</v>
      </c>
      <c r="E50" s="13">
        <v>9451</v>
      </c>
      <c r="F50" s="22" t="s">
        <v>68</v>
      </c>
      <c r="G50" s="12" t="s">
        <v>68</v>
      </c>
      <c r="H50" s="12"/>
      <c r="I50" s="12" t="s">
        <v>56</v>
      </c>
      <c r="J50" s="12" t="s">
        <v>165</v>
      </c>
      <c r="K50" s="14">
        <v>2203262</v>
      </c>
      <c r="L50" s="13">
        <v>2</v>
      </c>
      <c r="M50" s="13">
        <v>1</v>
      </c>
      <c r="N50" s="13" t="s">
        <v>48</v>
      </c>
      <c r="O50" s="12" t="s">
        <v>49</v>
      </c>
      <c r="P50" s="12" t="s">
        <v>50</v>
      </c>
      <c r="Q50" s="15">
        <v>45411</v>
      </c>
      <c r="R50" s="12" t="s">
        <v>166</v>
      </c>
      <c r="S50" s="14">
        <v>1664.345</v>
      </c>
      <c r="T50" s="14">
        <v>1664.345</v>
      </c>
      <c r="U50" s="13">
        <v>0</v>
      </c>
      <c r="V50" s="13">
        <v>5501140002</v>
      </c>
      <c r="W50" s="12" t="s">
        <v>52</v>
      </c>
      <c r="X50" s="12" t="s">
        <v>50</v>
      </c>
      <c r="Y50" s="14">
        <v>1664.345</v>
      </c>
      <c r="Z50" s="14">
        <v>0</v>
      </c>
      <c r="AA50" s="13">
        <v>6976</v>
      </c>
      <c r="AB50" s="13" t="s">
        <v>53</v>
      </c>
      <c r="AC50" s="14">
        <v>0</v>
      </c>
      <c r="AD50" s="16">
        <f t="shared" si="1"/>
        <v>-1664.345</v>
      </c>
    </row>
    <row r="51" spans="1:30">
      <c r="A51" s="12" t="s">
        <v>38</v>
      </c>
      <c r="B51" s="12" t="s">
        <v>44</v>
      </c>
      <c r="C51" s="12" t="s">
        <v>40</v>
      </c>
      <c r="D51" s="12" t="s">
        <v>4</v>
      </c>
      <c r="E51" s="13">
        <v>9017</v>
      </c>
      <c r="F51" s="22" t="s">
        <v>136</v>
      </c>
      <c r="G51" s="12"/>
      <c r="H51" s="12"/>
      <c r="I51" s="12" t="s">
        <v>46</v>
      </c>
      <c r="J51" s="12" t="s">
        <v>167</v>
      </c>
      <c r="K51" s="14">
        <v>22032624</v>
      </c>
      <c r="L51" s="13">
        <v>2</v>
      </c>
      <c r="M51" s="13">
        <v>3</v>
      </c>
      <c r="N51" s="13" t="s">
        <v>48</v>
      </c>
      <c r="O51" s="12" t="s">
        <v>49</v>
      </c>
      <c r="P51" s="12" t="s">
        <v>50</v>
      </c>
      <c r="Q51" s="15">
        <v>45411</v>
      </c>
      <c r="R51" s="12" t="s">
        <v>168</v>
      </c>
      <c r="S51" s="14">
        <v>8535.1149999999998</v>
      </c>
      <c r="T51" s="14">
        <v>8535.1149999999998</v>
      </c>
      <c r="U51" s="13">
        <v>0</v>
      </c>
      <c r="V51" s="13">
        <v>5501140002</v>
      </c>
      <c r="W51" s="12" t="s">
        <v>52</v>
      </c>
      <c r="X51" s="12" t="s">
        <v>50</v>
      </c>
      <c r="Y51" s="14">
        <v>8535.1149999999998</v>
      </c>
      <c r="Z51" s="14">
        <v>0</v>
      </c>
      <c r="AA51" s="13">
        <v>6976</v>
      </c>
      <c r="AB51" s="13" t="s">
        <v>53</v>
      </c>
      <c r="AC51" s="14">
        <v>0</v>
      </c>
      <c r="AD51" s="16">
        <f t="shared" si="1"/>
        <v>-8535.1149999999998</v>
      </c>
    </row>
    <row r="52" spans="1:30">
      <c r="A52" s="12" t="s">
        <v>38</v>
      </c>
      <c r="B52" s="12" t="s">
        <v>44</v>
      </c>
      <c r="C52" s="12" t="s">
        <v>40</v>
      </c>
      <c r="D52" s="12" t="s">
        <v>4</v>
      </c>
      <c r="E52" s="13">
        <v>8999</v>
      </c>
      <c r="F52" s="22" t="s">
        <v>59</v>
      </c>
      <c r="G52" s="12"/>
      <c r="H52" s="12"/>
      <c r="I52" s="12" t="s">
        <v>46</v>
      </c>
      <c r="J52" s="12" t="s">
        <v>169</v>
      </c>
      <c r="K52" s="14">
        <v>15422837</v>
      </c>
      <c r="L52" s="13">
        <v>2</v>
      </c>
      <c r="M52" s="13">
        <v>1</v>
      </c>
      <c r="N52" s="13" t="s">
        <v>48</v>
      </c>
      <c r="O52" s="12" t="s">
        <v>49</v>
      </c>
      <c r="P52" s="12" t="s">
        <v>50</v>
      </c>
      <c r="Q52" s="15">
        <v>45411</v>
      </c>
      <c r="R52" s="12" t="s">
        <v>170</v>
      </c>
      <c r="S52" s="14">
        <v>5974.58</v>
      </c>
      <c r="T52" s="14">
        <v>5974.58</v>
      </c>
      <c r="U52" s="13">
        <v>0</v>
      </c>
      <c r="V52" s="13">
        <v>5501140002</v>
      </c>
      <c r="W52" s="12" t="s">
        <v>52</v>
      </c>
      <c r="X52" s="12" t="s">
        <v>50</v>
      </c>
      <c r="Y52" s="14">
        <v>5974.58</v>
      </c>
      <c r="Z52" s="14">
        <v>0</v>
      </c>
      <c r="AA52" s="13">
        <v>6976</v>
      </c>
      <c r="AB52" s="13" t="s">
        <v>53</v>
      </c>
      <c r="AC52" s="14">
        <v>0</v>
      </c>
      <c r="AD52" s="16">
        <f t="shared" si="1"/>
        <v>-5974.58</v>
      </c>
    </row>
    <row r="53" spans="1:30">
      <c r="A53" s="12" t="s">
        <v>38</v>
      </c>
      <c r="B53" s="12" t="s">
        <v>44</v>
      </c>
      <c r="C53" s="12" t="s">
        <v>40</v>
      </c>
      <c r="D53" s="12" t="s">
        <v>4</v>
      </c>
      <c r="E53" s="13">
        <v>9466</v>
      </c>
      <c r="F53" s="22" t="s">
        <v>82</v>
      </c>
      <c r="G53" s="12" t="s">
        <v>171</v>
      </c>
      <c r="H53" s="12"/>
      <c r="I53" s="12" t="s">
        <v>56</v>
      </c>
      <c r="J53" s="12" t="s">
        <v>172</v>
      </c>
      <c r="K53" s="14">
        <v>2203262</v>
      </c>
      <c r="L53" s="13">
        <v>2</v>
      </c>
      <c r="M53" s="13">
        <v>2</v>
      </c>
      <c r="N53" s="13" t="s">
        <v>48</v>
      </c>
      <c r="O53" s="12" t="s">
        <v>49</v>
      </c>
      <c r="P53" s="12" t="s">
        <v>50</v>
      </c>
      <c r="Q53" s="15">
        <v>45411</v>
      </c>
      <c r="R53" s="12" t="s">
        <v>173</v>
      </c>
      <c r="S53" s="14">
        <v>1664.345</v>
      </c>
      <c r="T53" s="14">
        <v>1664.345</v>
      </c>
      <c r="U53" s="13">
        <v>0</v>
      </c>
      <c r="V53" s="13">
        <v>5501140002</v>
      </c>
      <c r="W53" s="12" t="s">
        <v>52</v>
      </c>
      <c r="X53" s="12" t="s">
        <v>50</v>
      </c>
      <c r="Y53" s="14">
        <v>1664.345</v>
      </c>
      <c r="Z53" s="14">
        <v>0</v>
      </c>
      <c r="AA53" s="13">
        <v>6976</v>
      </c>
      <c r="AB53" s="13" t="s">
        <v>53</v>
      </c>
      <c r="AC53" s="14">
        <v>0</v>
      </c>
      <c r="AD53" s="16">
        <f t="shared" si="1"/>
        <v>-1664.345</v>
      </c>
    </row>
    <row r="54" spans="1:30">
      <c r="A54" s="12" t="s">
        <v>38</v>
      </c>
      <c r="B54" s="12" t="s">
        <v>44</v>
      </c>
      <c r="C54" s="12" t="s">
        <v>40</v>
      </c>
      <c r="D54" s="12" t="s">
        <v>4</v>
      </c>
      <c r="E54" s="13">
        <v>9010</v>
      </c>
      <c r="F54" s="22" t="s">
        <v>174</v>
      </c>
      <c r="G54" s="12"/>
      <c r="H54" s="12"/>
      <c r="I54" s="12" t="s">
        <v>46</v>
      </c>
      <c r="J54" s="12" t="s">
        <v>175</v>
      </c>
      <c r="K54" s="14">
        <v>17626099</v>
      </c>
      <c r="L54" s="13">
        <v>2</v>
      </c>
      <c r="M54" s="13">
        <v>3</v>
      </c>
      <c r="N54" s="13" t="s">
        <v>48</v>
      </c>
      <c r="O54" s="12" t="s">
        <v>49</v>
      </c>
      <c r="P54" s="12" t="s">
        <v>50</v>
      </c>
      <c r="Q54" s="15">
        <v>45411</v>
      </c>
      <c r="R54" s="12" t="s">
        <v>176</v>
      </c>
      <c r="S54" s="14">
        <v>6828.09</v>
      </c>
      <c r="T54" s="14">
        <v>6828.09</v>
      </c>
      <c r="U54" s="13">
        <v>0</v>
      </c>
      <c r="V54" s="13">
        <v>5501140002</v>
      </c>
      <c r="W54" s="12" t="s">
        <v>52</v>
      </c>
      <c r="X54" s="12" t="s">
        <v>50</v>
      </c>
      <c r="Y54" s="14">
        <v>6828.09</v>
      </c>
      <c r="Z54" s="14">
        <v>0</v>
      </c>
      <c r="AA54" s="13">
        <v>6976</v>
      </c>
      <c r="AB54" s="13" t="s">
        <v>53</v>
      </c>
      <c r="AC54" s="14">
        <v>0</v>
      </c>
      <c r="AD54" s="16">
        <f t="shared" si="1"/>
        <v>-6828.09</v>
      </c>
    </row>
    <row r="55" spans="1:30">
      <c r="A55" s="12" t="s">
        <v>38</v>
      </c>
      <c r="B55" s="12" t="s">
        <v>44</v>
      </c>
      <c r="C55" s="12" t="s">
        <v>40</v>
      </c>
      <c r="D55" s="12" t="s">
        <v>4</v>
      </c>
      <c r="E55" s="13">
        <v>9452</v>
      </c>
      <c r="F55" s="22" t="s">
        <v>78</v>
      </c>
      <c r="G55" s="12" t="s">
        <v>177</v>
      </c>
      <c r="H55" s="12"/>
      <c r="I55" s="12" t="s">
        <v>56</v>
      </c>
      <c r="J55" s="12" t="s">
        <v>178</v>
      </c>
      <c r="K55" s="14">
        <v>2203262</v>
      </c>
      <c r="L55" s="13">
        <v>2</v>
      </c>
      <c r="M55" s="13">
        <v>2</v>
      </c>
      <c r="N55" s="13" t="s">
        <v>48</v>
      </c>
      <c r="O55" s="12" t="s">
        <v>49</v>
      </c>
      <c r="P55" s="12" t="s">
        <v>50</v>
      </c>
      <c r="Q55" s="15">
        <v>45411</v>
      </c>
      <c r="R55" s="12" t="s">
        <v>179</v>
      </c>
      <c r="S55" s="14">
        <v>1664.345</v>
      </c>
      <c r="T55" s="14">
        <v>1664.345</v>
      </c>
      <c r="U55" s="13">
        <v>0</v>
      </c>
      <c r="V55" s="13">
        <v>5501140002</v>
      </c>
      <c r="W55" s="12" t="s">
        <v>52</v>
      </c>
      <c r="X55" s="12" t="s">
        <v>50</v>
      </c>
      <c r="Y55" s="14">
        <v>1664.345</v>
      </c>
      <c r="Z55" s="14">
        <v>0</v>
      </c>
      <c r="AA55" s="13">
        <v>6976</v>
      </c>
      <c r="AB55" s="13" t="s">
        <v>53</v>
      </c>
      <c r="AC55" s="14">
        <v>0</v>
      </c>
      <c r="AD55" s="16">
        <f t="shared" si="1"/>
        <v>-1664.345</v>
      </c>
    </row>
    <row r="56" spans="1:30">
      <c r="A56" s="12" t="s">
        <v>38</v>
      </c>
      <c r="B56" s="12" t="s">
        <v>44</v>
      </c>
      <c r="C56" s="12" t="s">
        <v>40</v>
      </c>
      <c r="D56" s="12" t="s">
        <v>4</v>
      </c>
      <c r="E56" s="13">
        <v>9453</v>
      </c>
      <c r="F56" s="22" t="s">
        <v>54</v>
      </c>
      <c r="G56" s="12" t="s">
        <v>162</v>
      </c>
      <c r="H56" s="12"/>
      <c r="I56" s="12" t="s">
        <v>56</v>
      </c>
      <c r="J56" s="12" t="s">
        <v>180</v>
      </c>
      <c r="K56" s="14">
        <v>2203262</v>
      </c>
      <c r="L56" s="13">
        <v>2</v>
      </c>
      <c r="M56" s="13">
        <v>2</v>
      </c>
      <c r="N56" s="13" t="s">
        <v>48</v>
      </c>
      <c r="O56" s="12" t="s">
        <v>49</v>
      </c>
      <c r="P56" s="12" t="s">
        <v>50</v>
      </c>
      <c r="Q56" s="15">
        <v>45411</v>
      </c>
      <c r="R56" s="12" t="s">
        <v>181</v>
      </c>
      <c r="S56" s="14">
        <v>1664.345</v>
      </c>
      <c r="T56" s="14">
        <v>1664.345</v>
      </c>
      <c r="U56" s="13">
        <v>0</v>
      </c>
      <c r="V56" s="13">
        <v>5501140002</v>
      </c>
      <c r="W56" s="12" t="s">
        <v>52</v>
      </c>
      <c r="X56" s="12" t="s">
        <v>50</v>
      </c>
      <c r="Y56" s="14">
        <v>1664.345</v>
      </c>
      <c r="Z56" s="14">
        <v>0</v>
      </c>
      <c r="AA56" s="13">
        <v>6976</v>
      </c>
      <c r="AB56" s="13" t="s">
        <v>53</v>
      </c>
      <c r="AC56" s="14">
        <v>0</v>
      </c>
      <c r="AD56" s="16">
        <f t="shared" si="1"/>
        <v>-1664.345</v>
      </c>
    </row>
    <row r="57" spans="1:30">
      <c r="A57" s="12" t="s">
        <v>38</v>
      </c>
      <c r="B57" s="12" t="s">
        <v>44</v>
      </c>
      <c r="C57" s="12" t="s">
        <v>40</v>
      </c>
      <c r="D57" s="12" t="s">
        <v>4</v>
      </c>
      <c r="E57" s="13">
        <v>9002</v>
      </c>
      <c r="F57" s="22" t="s">
        <v>93</v>
      </c>
      <c r="G57" s="12"/>
      <c r="H57" s="12"/>
      <c r="I57" s="12" t="s">
        <v>46</v>
      </c>
      <c r="J57" s="12" t="s">
        <v>182</v>
      </c>
      <c r="K57" s="14">
        <v>15422837</v>
      </c>
      <c r="L57" s="13">
        <v>2</v>
      </c>
      <c r="M57" s="13">
        <v>4</v>
      </c>
      <c r="N57" s="13" t="s">
        <v>48</v>
      </c>
      <c r="O57" s="12" t="s">
        <v>49</v>
      </c>
      <c r="P57" s="12" t="s">
        <v>50</v>
      </c>
      <c r="Q57" s="15">
        <v>45411</v>
      </c>
      <c r="R57" s="12" t="s">
        <v>183</v>
      </c>
      <c r="S57" s="14">
        <v>5974.58</v>
      </c>
      <c r="T57" s="14">
        <v>5974.58</v>
      </c>
      <c r="U57" s="13">
        <v>0</v>
      </c>
      <c r="V57" s="13">
        <v>5501140002</v>
      </c>
      <c r="W57" s="12" t="s">
        <v>52</v>
      </c>
      <c r="X57" s="12" t="s">
        <v>50</v>
      </c>
      <c r="Y57" s="14">
        <v>5974.58</v>
      </c>
      <c r="Z57" s="14">
        <v>0</v>
      </c>
      <c r="AA57" s="13">
        <v>6976</v>
      </c>
      <c r="AB57" s="13" t="s">
        <v>53</v>
      </c>
      <c r="AC57" s="14">
        <v>0</v>
      </c>
      <c r="AD57" s="16">
        <f t="shared" si="1"/>
        <v>-5974.58</v>
      </c>
    </row>
    <row r="58" spans="1:30">
      <c r="A58" s="12" t="s">
        <v>38</v>
      </c>
      <c r="B58" s="12" t="s">
        <v>44</v>
      </c>
      <c r="C58" s="12" t="s">
        <v>40</v>
      </c>
      <c r="D58" s="12" t="s">
        <v>4</v>
      </c>
      <c r="E58" s="13">
        <v>9440</v>
      </c>
      <c r="F58" s="22" t="s">
        <v>78</v>
      </c>
      <c r="G58" s="12" t="s">
        <v>133</v>
      </c>
      <c r="H58" s="12"/>
      <c r="I58" s="12" t="s">
        <v>56</v>
      </c>
      <c r="J58" s="12" t="s">
        <v>184</v>
      </c>
      <c r="K58" s="14">
        <v>2203262</v>
      </c>
      <c r="L58" s="13">
        <v>2</v>
      </c>
      <c r="M58" s="13">
        <v>2</v>
      </c>
      <c r="N58" s="13" t="s">
        <v>48</v>
      </c>
      <c r="O58" s="12" t="s">
        <v>49</v>
      </c>
      <c r="P58" s="12" t="s">
        <v>50</v>
      </c>
      <c r="Q58" s="15">
        <v>45411</v>
      </c>
      <c r="R58" s="12" t="s">
        <v>185</v>
      </c>
      <c r="S58" s="14">
        <v>1664.345</v>
      </c>
      <c r="T58" s="14">
        <v>1664.345</v>
      </c>
      <c r="U58" s="13">
        <v>0</v>
      </c>
      <c r="V58" s="13">
        <v>5501140002</v>
      </c>
      <c r="W58" s="12" t="s">
        <v>52</v>
      </c>
      <c r="X58" s="12" t="s">
        <v>50</v>
      </c>
      <c r="Y58" s="14">
        <v>1664.345</v>
      </c>
      <c r="Z58" s="14">
        <v>0</v>
      </c>
      <c r="AA58" s="13">
        <v>6976</v>
      </c>
      <c r="AB58" s="13" t="s">
        <v>53</v>
      </c>
      <c r="AC58" s="14">
        <v>0</v>
      </c>
      <c r="AD58" s="16">
        <f t="shared" si="1"/>
        <v>-1664.345</v>
      </c>
    </row>
    <row r="59" spans="1:30">
      <c r="A59" s="12" t="s">
        <v>38</v>
      </c>
      <c r="B59" s="12" t="s">
        <v>44</v>
      </c>
      <c r="C59" s="12" t="s">
        <v>40</v>
      </c>
      <c r="D59" s="12" t="s">
        <v>4</v>
      </c>
      <c r="E59" s="13">
        <v>9001</v>
      </c>
      <c r="F59" s="22" t="s">
        <v>159</v>
      </c>
      <c r="G59" s="12"/>
      <c r="H59" s="12"/>
      <c r="I59" s="12" t="s">
        <v>46</v>
      </c>
      <c r="J59" s="12" t="s">
        <v>186</v>
      </c>
      <c r="K59" s="14">
        <v>15422837</v>
      </c>
      <c r="L59" s="13">
        <v>2</v>
      </c>
      <c r="M59" s="13">
        <v>2</v>
      </c>
      <c r="N59" s="13" t="s">
        <v>48</v>
      </c>
      <c r="O59" s="12" t="s">
        <v>49</v>
      </c>
      <c r="P59" s="12" t="s">
        <v>50</v>
      </c>
      <c r="Q59" s="15">
        <v>45411</v>
      </c>
      <c r="R59" s="12" t="s">
        <v>187</v>
      </c>
      <c r="S59" s="14">
        <v>5974.58</v>
      </c>
      <c r="T59" s="14">
        <v>5974.58</v>
      </c>
      <c r="U59" s="13">
        <v>0</v>
      </c>
      <c r="V59" s="13">
        <v>5501140002</v>
      </c>
      <c r="W59" s="12" t="s">
        <v>52</v>
      </c>
      <c r="X59" s="12" t="s">
        <v>50</v>
      </c>
      <c r="Y59" s="14">
        <v>5974.58</v>
      </c>
      <c r="Z59" s="14">
        <v>0</v>
      </c>
      <c r="AA59" s="13">
        <v>6976</v>
      </c>
      <c r="AB59" s="13" t="s">
        <v>53</v>
      </c>
      <c r="AC59" s="14">
        <v>0</v>
      </c>
      <c r="AD59" s="16">
        <f t="shared" si="1"/>
        <v>-5974.58</v>
      </c>
    </row>
    <row r="60" spans="1:30">
      <c r="A60" s="12" t="s">
        <v>38</v>
      </c>
      <c r="B60" s="12" t="s">
        <v>44</v>
      </c>
      <c r="C60" s="12" t="s">
        <v>40</v>
      </c>
      <c r="D60" s="12" t="s">
        <v>4</v>
      </c>
      <c r="E60" s="13">
        <v>9464</v>
      </c>
      <c r="F60" s="22" t="s">
        <v>54</v>
      </c>
      <c r="G60" s="12" t="s">
        <v>188</v>
      </c>
      <c r="H60" s="12"/>
      <c r="I60" s="12" t="s">
        <v>56</v>
      </c>
      <c r="J60" s="12" t="s">
        <v>189</v>
      </c>
      <c r="K60" s="14">
        <v>2203262</v>
      </c>
      <c r="L60" s="13">
        <v>2</v>
      </c>
      <c r="M60" s="13">
        <v>2</v>
      </c>
      <c r="N60" s="13" t="s">
        <v>48</v>
      </c>
      <c r="O60" s="12" t="s">
        <v>49</v>
      </c>
      <c r="P60" s="12" t="s">
        <v>50</v>
      </c>
      <c r="Q60" s="15">
        <v>45411</v>
      </c>
      <c r="R60" s="12" t="s">
        <v>190</v>
      </c>
      <c r="S60" s="14">
        <v>1664.345</v>
      </c>
      <c r="T60" s="14">
        <v>1664.345</v>
      </c>
      <c r="U60" s="13">
        <v>0</v>
      </c>
      <c r="V60" s="13">
        <v>5501140002</v>
      </c>
      <c r="W60" s="12" t="s">
        <v>52</v>
      </c>
      <c r="X60" s="12" t="s">
        <v>50</v>
      </c>
      <c r="Y60" s="14">
        <v>1664.345</v>
      </c>
      <c r="Z60" s="14">
        <v>0</v>
      </c>
      <c r="AA60" s="13">
        <v>6976</v>
      </c>
      <c r="AB60" s="13" t="s">
        <v>53</v>
      </c>
      <c r="AC60" s="14">
        <v>0</v>
      </c>
      <c r="AD60" s="16">
        <f t="shared" si="1"/>
        <v>-1664.345</v>
      </c>
    </row>
    <row r="61" spans="1:30">
      <c r="A61" s="12" t="s">
        <v>38</v>
      </c>
      <c r="B61" s="12" t="s">
        <v>44</v>
      </c>
      <c r="C61" s="12" t="s">
        <v>40</v>
      </c>
      <c r="D61" s="12" t="s">
        <v>4</v>
      </c>
      <c r="E61" s="13">
        <v>9448</v>
      </c>
      <c r="F61" s="22" t="s">
        <v>191</v>
      </c>
      <c r="G61" s="12" t="s">
        <v>192</v>
      </c>
      <c r="H61" s="12"/>
      <c r="I61" s="12" t="s">
        <v>56</v>
      </c>
      <c r="J61" s="12" t="s">
        <v>193</v>
      </c>
      <c r="K61" s="14">
        <v>2203262</v>
      </c>
      <c r="L61" s="13">
        <v>2</v>
      </c>
      <c r="M61" s="13">
        <v>2</v>
      </c>
      <c r="N61" s="13" t="s">
        <v>48</v>
      </c>
      <c r="O61" s="12" t="s">
        <v>49</v>
      </c>
      <c r="P61" s="12" t="s">
        <v>50</v>
      </c>
      <c r="Q61" s="15">
        <v>45411</v>
      </c>
      <c r="R61" s="12" t="s">
        <v>194</v>
      </c>
      <c r="S61" s="14">
        <v>1664.345</v>
      </c>
      <c r="T61" s="14">
        <v>1664.345</v>
      </c>
      <c r="U61" s="13">
        <v>0</v>
      </c>
      <c r="V61" s="13">
        <v>5501140002</v>
      </c>
      <c r="W61" s="12" t="s">
        <v>52</v>
      </c>
      <c r="X61" s="12" t="s">
        <v>50</v>
      </c>
      <c r="Y61" s="14">
        <v>1664.345</v>
      </c>
      <c r="Z61" s="14">
        <v>0</v>
      </c>
      <c r="AA61" s="13">
        <v>6976</v>
      </c>
      <c r="AB61" s="13" t="s">
        <v>53</v>
      </c>
      <c r="AC61" s="14">
        <v>0</v>
      </c>
      <c r="AD61" s="16">
        <f t="shared" si="1"/>
        <v>-1664.345</v>
      </c>
    </row>
    <row r="62" spans="1:30">
      <c r="A62" s="12" t="s">
        <v>38</v>
      </c>
      <c r="B62" s="12" t="s">
        <v>44</v>
      </c>
      <c r="C62" s="12" t="s">
        <v>40</v>
      </c>
      <c r="D62" s="12" t="s">
        <v>4</v>
      </c>
      <c r="E62" s="13">
        <v>9000</v>
      </c>
      <c r="F62" s="22" t="s">
        <v>109</v>
      </c>
      <c r="G62" s="12"/>
      <c r="H62" s="12"/>
      <c r="I62" s="12" t="s">
        <v>46</v>
      </c>
      <c r="J62" s="12" t="s">
        <v>195</v>
      </c>
      <c r="K62" s="14">
        <v>6609787</v>
      </c>
      <c r="L62" s="13">
        <v>2</v>
      </c>
      <c r="M62" s="13">
        <v>5</v>
      </c>
      <c r="N62" s="13" t="s">
        <v>48</v>
      </c>
      <c r="O62" s="12" t="s">
        <v>49</v>
      </c>
      <c r="P62" s="12" t="s">
        <v>50</v>
      </c>
      <c r="Q62" s="15">
        <v>45411</v>
      </c>
      <c r="R62" s="12" t="s">
        <v>196</v>
      </c>
      <c r="S62" s="14">
        <v>2560.5349999999999</v>
      </c>
      <c r="T62" s="14">
        <v>2560.5349999999999</v>
      </c>
      <c r="U62" s="13">
        <v>0</v>
      </c>
      <c r="V62" s="13">
        <v>5501140002</v>
      </c>
      <c r="W62" s="12" t="s">
        <v>52</v>
      </c>
      <c r="X62" s="12" t="s">
        <v>50</v>
      </c>
      <c r="Y62" s="14">
        <v>2560.5349999999999</v>
      </c>
      <c r="Z62" s="14">
        <v>0</v>
      </c>
      <c r="AA62" s="13">
        <v>6976</v>
      </c>
      <c r="AB62" s="13" t="s">
        <v>53</v>
      </c>
      <c r="AC62" s="14">
        <v>0</v>
      </c>
      <c r="AD62" s="16">
        <f t="shared" si="1"/>
        <v>-2560.5349999999999</v>
      </c>
    </row>
    <row r="63" spans="1:30">
      <c r="A63" s="12" t="s">
        <v>38</v>
      </c>
      <c r="B63" s="12" t="s">
        <v>44</v>
      </c>
      <c r="C63" s="12" t="s">
        <v>40</v>
      </c>
      <c r="D63" s="12" t="s">
        <v>4</v>
      </c>
      <c r="E63" s="13">
        <v>9447</v>
      </c>
      <c r="F63" s="22" t="s">
        <v>45</v>
      </c>
      <c r="G63" s="12" t="s">
        <v>142</v>
      </c>
      <c r="H63" s="12"/>
      <c r="I63" s="12" t="s">
        <v>56</v>
      </c>
      <c r="J63" s="12" t="s">
        <v>197</v>
      </c>
      <c r="K63" s="14">
        <v>2203262</v>
      </c>
      <c r="L63" s="13">
        <v>2</v>
      </c>
      <c r="M63" s="13">
        <v>2</v>
      </c>
      <c r="N63" s="13" t="s">
        <v>48</v>
      </c>
      <c r="O63" s="12" t="s">
        <v>49</v>
      </c>
      <c r="P63" s="12" t="s">
        <v>50</v>
      </c>
      <c r="Q63" s="15">
        <v>45411</v>
      </c>
      <c r="R63" s="12" t="s">
        <v>198</v>
      </c>
      <c r="S63" s="14">
        <v>1664.345</v>
      </c>
      <c r="T63" s="14">
        <v>1664.345</v>
      </c>
      <c r="U63" s="13">
        <v>0</v>
      </c>
      <c r="V63" s="13">
        <v>5501140002</v>
      </c>
      <c r="W63" s="12" t="s">
        <v>52</v>
      </c>
      <c r="X63" s="12" t="s">
        <v>50</v>
      </c>
      <c r="Y63" s="14">
        <v>1664.345</v>
      </c>
      <c r="Z63" s="14">
        <v>0</v>
      </c>
      <c r="AA63" s="13">
        <v>6976</v>
      </c>
      <c r="AB63" s="13" t="s">
        <v>53</v>
      </c>
      <c r="AC63" s="14">
        <v>0</v>
      </c>
      <c r="AD63" s="16">
        <f t="shared" si="1"/>
        <v>-1664.345</v>
      </c>
    </row>
    <row r="64" spans="1:30">
      <c r="A64" s="12" t="s">
        <v>38</v>
      </c>
      <c r="B64" s="12" t="s">
        <v>44</v>
      </c>
      <c r="C64" s="12" t="s">
        <v>40</v>
      </c>
      <c r="D64" s="12" t="s">
        <v>4</v>
      </c>
      <c r="E64" s="13">
        <v>9430</v>
      </c>
      <c r="F64" s="22" t="s">
        <v>191</v>
      </c>
      <c r="G64" s="12" t="s">
        <v>199</v>
      </c>
      <c r="H64" s="12"/>
      <c r="I64" s="12" t="s">
        <v>56</v>
      </c>
      <c r="J64" s="12" t="s">
        <v>200</v>
      </c>
      <c r="K64" s="14">
        <v>2203262</v>
      </c>
      <c r="L64" s="13">
        <v>2</v>
      </c>
      <c r="M64" s="13">
        <v>2</v>
      </c>
      <c r="N64" s="13" t="s">
        <v>48</v>
      </c>
      <c r="O64" s="12" t="s">
        <v>49</v>
      </c>
      <c r="P64" s="12" t="s">
        <v>50</v>
      </c>
      <c r="Q64" s="15">
        <v>45411</v>
      </c>
      <c r="R64" s="12" t="s">
        <v>201</v>
      </c>
      <c r="S64" s="14">
        <v>1664.345</v>
      </c>
      <c r="T64" s="14">
        <v>1664.345</v>
      </c>
      <c r="U64" s="13">
        <v>0</v>
      </c>
      <c r="V64" s="13">
        <v>5501140002</v>
      </c>
      <c r="W64" s="12" t="s">
        <v>52</v>
      </c>
      <c r="X64" s="12" t="s">
        <v>50</v>
      </c>
      <c r="Y64" s="14">
        <v>1664.345</v>
      </c>
      <c r="Z64" s="14">
        <v>0</v>
      </c>
      <c r="AA64" s="13">
        <v>6976</v>
      </c>
      <c r="AB64" s="13" t="s">
        <v>53</v>
      </c>
      <c r="AC64" s="14">
        <v>0</v>
      </c>
      <c r="AD64" s="16">
        <f t="shared" si="1"/>
        <v>-1664.345</v>
      </c>
    </row>
    <row r="65" spans="1:30">
      <c r="A65" s="12" t="s">
        <v>38</v>
      </c>
      <c r="B65" s="12" t="s">
        <v>44</v>
      </c>
      <c r="C65" s="12" t="s">
        <v>40</v>
      </c>
      <c r="D65" s="12" t="s">
        <v>4</v>
      </c>
      <c r="E65" s="13">
        <v>9450</v>
      </c>
      <c r="F65" s="22" t="s">
        <v>45</v>
      </c>
      <c r="G65" s="12" t="s">
        <v>202</v>
      </c>
      <c r="H65" s="12"/>
      <c r="I65" s="12" t="s">
        <v>56</v>
      </c>
      <c r="J65" s="12" t="s">
        <v>203</v>
      </c>
      <c r="K65" s="14">
        <v>2203262</v>
      </c>
      <c r="L65" s="13">
        <v>2</v>
      </c>
      <c r="M65" s="13">
        <v>4</v>
      </c>
      <c r="N65" s="13" t="s">
        <v>48</v>
      </c>
      <c r="O65" s="12" t="s">
        <v>49</v>
      </c>
      <c r="P65" s="12" t="s">
        <v>50</v>
      </c>
      <c r="Q65" s="15">
        <v>45411</v>
      </c>
      <c r="R65" s="12" t="s">
        <v>204</v>
      </c>
      <c r="S65" s="14">
        <v>1664.345</v>
      </c>
      <c r="T65" s="14">
        <v>1664.345</v>
      </c>
      <c r="U65" s="13">
        <v>0</v>
      </c>
      <c r="V65" s="13">
        <v>5501140002</v>
      </c>
      <c r="W65" s="12" t="s">
        <v>52</v>
      </c>
      <c r="X65" s="12" t="s">
        <v>50</v>
      </c>
      <c r="Y65" s="14">
        <v>1664.345</v>
      </c>
      <c r="Z65" s="14">
        <v>0</v>
      </c>
      <c r="AA65" s="13">
        <v>6976</v>
      </c>
      <c r="AB65" s="13" t="s">
        <v>53</v>
      </c>
      <c r="AC65" s="14">
        <v>0</v>
      </c>
      <c r="AD65" s="16">
        <f t="shared" si="1"/>
        <v>-1664.345</v>
      </c>
    </row>
    <row r="66" spans="1:30">
      <c r="A66" s="12" t="s">
        <v>38</v>
      </c>
      <c r="B66" s="12" t="s">
        <v>44</v>
      </c>
      <c r="C66" s="12" t="s">
        <v>40</v>
      </c>
      <c r="D66" s="12" t="s">
        <v>4</v>
      </c>
      <c r="E66" s="13">
        <v>9433</v>
      </c>
      <c r="F66" s="22" t="s">
        <v>78</v>
      </c>
      <c r="G66" s="12" t="s">
        <v>177</v>
      </c>
      <c r="H66" s="12"/>
      <c r="I66" s="12" t="s">
        <v>56</v>
      </c>
      <c r="J66" s="12" t="s">
        <v>205</v>
      </c>
      <c r="K66" s="14">
        <v>2203262</v>
      </c>
      <c r="L66" s="13">
        <v>2</v>
      </c>
      <c r="M66" s="13">
        <v>1</v>
      </c>
      <c r="N66" s="13" t="s">
        <v>48</v>
      </c>
      <c r="O66" s="12" t="s">
        <v>49</v>
      </c>
      <c r="P66" s="12" t="s">
        <v>50</v>
      </c>
      <c r="Q66" s="15">
        <v>45411</v>
      </c>
      <c r="R66" s="12" t="s">
        <v>206</v>
      </c>
      <c r="S66" s="14">
        <v>1664.345</v>
      </c>
      <c r="T66" s="14">
        <v>1664.345</v>
      </c>
      <c r="U66" s="13">
        <v>0</v>
      </c>
      <c r="V66" s="13">
        <v>5501140002</v>
      </c>
      <c r="W66" s="12" t="s">
        <v>52</v>
      </c>
      <c r="X66" s="12" t="s">
        <v>50</v>
      </c>
      <c r="Y66" s="14">
        <v>1664.345</v>
      </c>
      <c r="Z66" s="14">
        <v>0</v>
      </c>
      <c r="AA66" s="13">
        <v>6976</v>
      </c>
      <c r="AB66" s="13" t="s">
        <v>53</v>
      </c>
      <c r="AC66" s="14">
        <v>0</v>
      </c>
      <c r="AD66" s="16">
        <f t="shared" si="1"/>
        <v>-1664.345</v>
      </c>
    </row>
    <row r="67" spans="1:30">
      <c r="A67" s="12" t="s">
        <v>38</v>
      </c>
      <c r="B67" s="12" t="s">
        <v>44</v>
      </c>
      <c r="C67" s="12" t="s">
        <v>40</v>
      </c>
      <c r="D67" s="12" t="s">
        <v>4</v>
      </c>
      <c r="E67" s="13">
        <v>9458</v>
      </c>
      <c r="F67" s="22" t="s">
        <v>68</v>
      </c>
      <c r="G67" s="12" t="s">
        <v>68</v>
      </c>
      <c r="H67" s="12"/>
      <c r="I67" s="12" t="s">
        <v>56</v>
      </c>
      <c r="J67" s="12" t="s">
        <v>207</v>
      </c>
      <c r="K67" s="14">
        <v>2203262</v>
      </c>
      <c r="L67" s="13">
        <v>2</v>
      </c>
      <c r="M67" s="13">
        <v>1</v>
      </c>
      <c r="N67" s="13" t="s">
        <v>48</v>
      </c>
      <c r="O67" s="12" t="s">
        <v>49</v>
      </c>
      <c r="P67" s="12" t="s">
        <v>50</v>
      </c>
      <c r="Q67" s="15">
        <v>45411</v>
      </c>
      <c r="R67" s="12" t="s">
        <v>208</v>
      </c>
      <c r="S67" s="14">
        <v>1664.345</v>
      </c>
      <c r="T67" s="14">
        <v>1664.345</v>
      </c>
      <c r="U67" s="13">
        <v>0</v>
      </c>
      <c r="V67" s="13">
        <v>5501140002</v>
      </c>
      <c r="W67" s="12" t="s">
        <v>52</v>
      </c>
      <c r="X67" s="12" t="s">
        <v>50</v>
      </c>
      <c r="Y67" s="14">
        <v>1664.345</v>
      </c>
      <c r="Z67" s="14">
        <v>0</v>
      </c>
      <c r="AA67" s="13">
        <v>6976</v>
      </c>
      <c r="AB67" s="13" t="s">
        <v>53</v>
      </c>
      <c r="AC67" s="14">
        <v>0</v>
      </c>
      <c r="AD67" s="16">
        <f t="shared" si="1"/>
        <v>-1664.345</v>
      </c>
    </row>
    <row r="68" spans="1:30">
      <c r="A68" s="12" t="s">
        <v>38</v>
      </c>
      <c r="B68" s="12" t="s">
        <v>44</v>
      </c>
      <c r="C68" s="12" t="s">
        <v>40</v>
      </c>
      <c r="D68" s="12" t="s">
        <v>4</v>
      </c>
      <c r="E68" s="13">
        <v>10521</v>
      </c>
      <c r="F68" s="22" t="s">
        <v>136</v>
      </c>
      <c r="G68" s="12" t="s">
        <v>209</v>
      </c>
      <c r="H68" s="12"/>
      <c r="I68" s="12" t="s">
        <v>56</v>
      </c>
      <c r="J68" s="12" t="s">
        <v>210</v>
      </c>
      <c r="K68" s="14">
        <v>2203262</v>
      </c>
      <c r="L68" s="13">
        <v>2</v>
      </c>
      <c r="M68" s="13">
        <v>2</v>
      </c>
      <c r="N68" s="13" t="s">
        <v>48</v>
      </c>
      <c r="O68" s="12" t="s">
        <v>49</v>
      </c>
      <c r="P68" s="12" t="s">
        <v>50</v>
      </c>
      <c r="Q68" s="15">
        <v>45411</v>
      </c>
      <c r="R68" s="12" t="s">
        <v>211</v>
      </c>
      <c r="S68" s="14">
        <v>1664.345</v>
      </c>
      <c r="T68" s="14">
        <v>1664.345</v>
      </c>
      <c r="U68" s="13">
        <v>0</v>
      </c>
      <c r="V68" s="13">
        <v>5501140002</v>
      </c>
      <c r="W68" s="12" t="s">
        <v>52</v>
      </c>
      <c r="X68" s="12" t="s">
        <v>50</v>
      </c>
      <c r="Y68" s="14">
        <v>1664.345</v>
      </c>
      <c r="Z68" s="14">
        <v>0</v>
      </c>
      <c r="AA68" s="13">
        <v>6976</v>
      </c>
      <c r="AB68" s="13" t="s">
        <v>53</v>
      </c>
      <c r="AC68" s="14">
        <v>0</v>
      </c>
      <c r="AD68" s="16">
        <f t="shared" si="1"/>
        <v>-1664.345</v>
      </c>
    </row>
    <row r="69" spans="1:30">
      <c r="A69" s="12" t="s">
        <v>38</v>
      </c>
      <c r="B69" s="12" t="s">
        <v>44</v>
      </c>
      <c r="C69" s="12" t="s">
        <v>40</v>
      </c>
      <c r="D69" s="12" t="s">
        <v>4</v>
      </c>
      <c r="E69" s="13">
        <v>9011</v>
      </c>
      <c r="F69" s="22" t="s">
        <v>174</v>
      </c>
      <c r="G69" s="12"/>
      <c r="H69" s="12"/>
      <c r="I69" s="12" t="s">
        <v>46</v>
      </c>
      <c r="J69" s="12" t="s">
        <v>212</v>
      </c>
      <c r="K69" s="14">
        <v>17626099</v>
      </c>
      <c r="L69" s="13">
        <v>2</v>
      </c>
      <c r="M69" s="13">
        <v>1</v>
      </c>
      <c r="N69" s="13" t="s">
        <v>48</v>
      </c>
      <c r="O69" s="12" t="s">
        <v>49</v>
      </c>
      <c r="P69" s="12" t="s">
        <v>50</v>
      </c>
      <c r="Q69" s="15">
        <v>45411</v>
      </c>
      <c r="R69" s="12" t="s">
        <v>213</v>
      </c>
      <c r="S69" s="14">
        <v>6828.09</v>
      </c>
      <c r="T69" s="14">
        <v>6828.09</v>
      </c>
      <c r="U69" s="13">
        <v>0</v>
      </c>
      <c r="V69" s="13">
        <v>5501140002</v>
      </c>
      <c r="W69" s="12" t="s">
        <v>52</v>
      </c>
      <c r="X69" s="12" t="s">
        <v>50</v>
      </c>
      <c r="Y69" s="14">
        <v>6828.09</v>
      </c>
      <c r="Z69" s="14">
        <v>0</v>
      </c>
      <c r="AA69" s="13">
        <v>6976</v>
      </c>
      <c r="AB69" s="13" t="s">
        <v>53</v>
      </c>
      <c r="AC69" s="14">
        <v>0</v>
      </c>
      <c r="AD69" s="16">
        <f t="shared" si="1"/>
        <v>-6828.09</v>
      </c>
    </row>
    <row r="70" spans="1:30">
      <c r="A70" s="12" t="s">
        <v>38</v>
      </c>
      <c r="B70" s="12" t="s">
        <v>44</v>
      </c>
      <c r="C70" s="12" t="s">
        <v>40</v>
      </c>
      <c r="D70" s="12" t="s">
        <v>4</v>
      </c>
      <c r="E70" s="13">
        <v>9441</v>
      </c>
      <c r="F70" s="22" t="s">
        <v>78</v>
      </c>
      <c r="G70" s="12" t="s">
        <v>133</v>
      </c>
      <c r="H70" s="12"/>
      <c r="I70" s="12" t="s">
        <v>56</v>
      </c>
      <c r="J70" s="12" t="s">
        <v>214</v>
      </c>
      <c r="K70" s="14">
        <v>2203262</v>
      </c>
      <c r="L70" s="13">
        <v>2</v>
      </c>
      <c r="M70" s="13">
        <v>2</v>
      </c>
      <c r="N70" s="13" t="s">
        <v>48</v>
      </c>
      <c r="O70" s="12" t="s">
        <v>49</v>
      </c>
      <c r="P70" s="12" t="s">
        <v>50</v>
      </c>
      <c r="Q70" s="15">
        <v>45411</v>
      </c>
      <c r="R70" s="12" t="s">
        <v>215</v>
      </c>
      <c r="S70" s="14">
        <v>1664.345</v>
      </c>
      <c r="T70" s="14">
        <v>1664.345</v>
      </c>
      <c r="U70" s="13">
        <v>0</v>
      </c>
      <c r="V70" s="13">
        <v>5501140002</v>
      </c>
      <c r="W70" s="12" t="s">
        <v>52</v>
      </c>
      <c r="X70" s="12" t="s">
        <v>50</v>
      </c>
      <c r="Y70" s="14">
        <v>1664.345</v>
      </c>
      <c r="Z70" s="14">
        <v>0</v>
      </c>
      <c r="AA70" s="13">
        <v>6976</v>
      </c>
      <c r="AB70" s="13" t="s">
        <v>53</v>
      </c>
      <c r="AC70" s="14">
        <v>0</v>
      </c>
      <c r="AD70" s="16">
        <f t="shared" si="1"/>
        <v>-1664.345</v>
      </c>
    </row>
    <row r="71" spans="1:30">
      <c r="A71" s="12" t="s">
        <v>38</v>
      </c>
      <c r="B71" s="12" t="s">
        <v>44</v>
      </c>
      <c r="C71" s="12" t="s">
        <v>40</v>
      </c>
      <c r="D71" s="12" t="s">
        <v>4</v>
      </c>
      <c r="E71" s="13">
        <v>9438</v>
      </c>
      <c r="F71" s="22" t="s">
        <v>136</v>
      </c>
      <c r="G71" s="12" t="s">
        <v>216</v>
      </c>
      <c r="H71" s="12"/>
      <c r="I71" s="12" t="s">
        <v>56</v>
      </c>
      <c r="J71" s="12" t="s">
        <v>217</v>
      </c>
      <c r="K71" s="14">
        <v>2203262</v>
      </c>
      <c r="L71" s="13">
        <v>2</v>
      </c>
      <c r="M71" s="13">
        <v>3</v>
      </c>
      <c r="N71" s="13" t="s">
        <v>48</v>
      </c>
      <c r="O71" s="12" t="s">
        <v>49</v>
      </c>
      <c r="P71" s="12" t="s">
        <v>50</v>
      </c>
      <c r="Q71" s="15">
        <v>45411</v>
      </c>
      <c r="R71" s="12" t="s">
        <v>218</v>
      </c>
      <c r="S71" s="14">
        <v>1664.345</v>
      </c>
      <c r="T71" s="14">
        <v>1664.345</v>
      </c>
      <c r="U71" s="13">
        <v>0</v>
      </c>
      <c r="V71" s="13">
        <v>5501140002</v>
      </c>
      <c r="W71" s="12" t="s">
        <v>52</v>
      </c>
      <c r="X71" s="12" t="s">
        <v>50</v>
      </c>
      <c r="Y71" s="14">
        <v>1664.345</v>
      </c>
      <c r="Z71" s="14">
        <v>0</v>
      </c>
      <c r="AA71" s="13">
        <v>6976</v>
      </c>
      <c r="AB71" s="13" t="s">
        <v>53</v>
      </c>
      <c r="AC71" s="14">
        <v>0</v>
      </c>
      <c r="AD71" s="16">
        <f t="shared" si="1"/>
        <v>-1664.345</v>
      </c>
    </row>
    <row r="72" spans="1:30">
      <c r="A72" s="12" t="s">
        <v>38</v>
      </c>
      <c r="B72" s="12" t="s">
        <v>44</v>
      </c>
      <c r="C72" s="12" t="s">
        <v>40</v>
      </c>
      <c r="D72" s="12" t="s">
        <v>4</v>
      </c>
      <c r="E72" s="13">
        <v>9013</v>
      </c>
      <c r="F72" s="22" t="s">
        <v>191</v>
      </c>
      <c r="G72" s="12"/>
      <c r="H72" s="12"/>
      <c r="I72" s="12" t="s">
        <v>46</v>
      </c>
      <c r="J72" s="12" t="s">
        <v>219</v>
      </c>
      <c r="K72" s="14">
        <v>28642411</v>
      </c>
      <c r="L72" s="13">
        <v>2</v>
      </c>
      <c r="M72" s="13">
        <v>5</v>
      </c>
      <c r="N72" s="13" t="s">
        <v>48</v>
      </c>
      <c r="O72" s="12" t="s">
        <v>49</v>
      </c>
      <c r="P72" s="12" t="s">
        <v>50</v>
      </c>
      <c r="Q72" s="15">
        <v>45411</v>
      </c>
      <c r="R72" s="12" t="s">
        <v>220</v>
      </c>
      <c r="S72" s="14">
        <v>11095.65</v>
      </c>
      <c r="T72" s="14">
        <v>11095.65</v>
      </c>
      <c r="U72" s="13">
        <v>0</v>
      </c>
      <c r="V72" s="13">
        <v>5501140002</v>
      </c>
      <c r="W72" s="12" t="s">
        <v>52</v>
      </c>
      <c r="X72" s="12" t="s">
        <v>50</v>
      </c>
      <c r="Y72" s="14">
        <v>11095.65</v>
      </c>
      <c r="Z72" s="14">
        <v>0</v>
      </c>
      <c r="AA72" s="13">
        <v>6976</v>
      </c>
      <c r="AB72" s="13" t="s">
        <v>53</v>
      </c>
      <c r="AC72" s="14">
        <v>0</v>
      </c>
      <c r="AD72" s="16">
        <f t="shared" si="1"/>
        <v>-11095.65</v>
      </c>
    </row>
    <row r="73" spans="1:30">
      <c r="A73" s="12" t="s">
        <v>38</v>
      </c>
      <c r="B73" s="12" t="s">
        <v>44</v>
      </c>
      <c r="C73" s="12" t="s">
        <v>40</v>
      </c>
      <c r="D73" s="12" t="s">
        <v>4</v>
      </c>
      <c r="E73" s="13">
        <v>8998</v>
      </c>
      <c r="F73" s="22" t="s">
        <v>191</v>
      </c>
      <c r="G73" s="12"/>
      <c r="H73" s="12"/>
      <c r="I73" s="12" t="s">
        <v>46</v>
      </c>
      <c r="J73" s="12" t="s">
        <v>221</v>
      </c>
      <c r="K73" s="14">
        <v>28642411</v>
      </c>
      <c r="L73" s="13">
        <v>2</v>
      </c>
      <c r="M73" s="13">
        <v>2</v>
      </c>
      <c r="N73" s="13" t="s">
        <v>48</v>
      </c>
      <c r="O73" s="12" t="s">
        <v>49</v>
      </c>
      <c r="P73" s="12" t="s">
        <v>50</v>
      </c>
      <c r="Q73" s="15">
        <v>45411</v>
      </c>
      <c r="R73" s="12" t="s">
        <v>222</v>
      </c>
      <c r="S73" s="14">
        <v>11095.65</v>
      </c>
      <c r="T73" s="14">
        <v>11095.65</v>
      </c>
      <c r="U73" s="13">
        <v>0</v>
      </c>
      <c r="V73" s="13">
        <v>5501140002</v>
      </c>
      <c r="W73" s="12" t="s">
        <v>52</v>
      </c>
      <c r="X73" s="12" t="s">
        <v>50</v>
      </c>
      <c r="Y73" s="14">
        <v>11095.65</v>
      </c>
      <c r="Z73" s="14">
        <v>0</v>
      </c>
      <c r="AA73" s="13">
        <v>6976</v>
      </c>
      <c r="AB73" s="13" t="s">
        <v>53</v>
      </c>
      <c r="AC73" s="14">
        <v>0</v>
      </c>
      <c r="AD73" s="16">
        <f t="shared" si="1"/>
        <v>-11095.65</v>
      </c>
    </row>
    <row r="74" spans="1:30">
      <c r="A74" s="12" t="s">
        <v>38</v>
      </c>
      <c r="B74" s="12" t="s">
        <v>44</v>
      </c>
      <c r="C74" s="12" t="s">
        <v>40</v>
      </c>
      <c r="D74" s="12" t="s">
        <v>4</v>
      </c>
      <c r="E74" s="13">
        <v>9003</v>
      </c>
      <c r="F74" s="22" t="s">
        <v>45</v>
      </c>
      <c r="G74" s="12"/>
      <c r="H74" s="12"/>
      <c r="I74" s="12" t="s">
        <v>46</v>
      </c>
      <c r="J74" s="12" t="s">
        <v>223</v>
      </c>
      <c r="K74" s="14">
        <v>19829362</v>
      </c>
      <c r="L74" s="13">
        <v>2</v>
      </c>
      <c r="M74" s="13">
        <v>1</v>
      </c>
      <c r="N74" s="13" t="s">
        <v>48</v>
      </c>
      <c r="O74" s="12" t="s">
        <v>49</v>
      </c>
      <c r="P74" s="12" t="s">
        <v>50</v>
      </c>
      <c r="Q74" s="15">
        <v>45411</v>
      </c>
      <c r="R74" s="12" t="s">
        <v>224</v>
      </c>
      <c r="S74" s="14">
        <v>7681.6049999999996</v>
      </c>
      <c r="T74" s="14">
        <v>7681.6049999999996</v>
      </c>
      <c r="U74" s="13">
        <v>0</v>
      </c>
      <c r="V74" s="13">
        <v>5501140002</v>
      </c>
      <c r="W74" s="12" t="s">
        <v>52</v>
      </c>
      <c r="X74" s="12" t="s">
        <v>50</v>
      </c>
      <c r="Y74" s="14">
        <v>7681.6049999999996</v>
      </c>
      <c r="Z74" s="14">
        <v>0</v>
      </c>
      <c r="AA74" s="13">
        <v>6976</v>
      </c>
      <c r="AB74" s="13" t="s">
        <v>53</v>
      </c>
      <c r="AC74" s="14">
        <v>0</v>
      </c>
      <c r="AD74" s="16">
        <f t="shared" si="1"/>
        <v>-7681.6049999999996</v>
      </c>
    </row>
    <row r="75" spans="1:30">
      <c r="A75" s="12" t="s">
        <v>38</v>
      </c>
      <c r="B75" s="12" t="s">
        <v>44</v>
      </c>
      <c r="C75" s="12" t="s">
        <v>40</v>
      </c>
      <c r="D75" s="12" t="s">
        <v>4</v>
      </c>
      <c r="E75" s="13">
        <v>9015</v>
      </c>
      <c r="F75" s="22" t="s">
        <v>82</v>
      </c>
      <c r="G75" s="12"/>
      <c r="H75" s="12"/>
      <c r="I75" s="12" t="s">
        <v>46</v>
      </c>
      <c r="J75" s="12" t="s">
        <v>225</v>
      </c>
      <c r="K75" s="14">
        <v>15422837</v>
      </c>
      <c r="L75" s="13">
        <v>2</v>
      </c>
      <c r="M75" s="13">
        <v>5</v>
      </c>
      <c r="N75" s="13" t="s">
        <v>48</v>
      </c>
      <c r="O75" s="12" t="s">
        <v>49</v>
      </c>
      <c r="P75" s="12" t="s">
        <v>50</v>
      </c>
      <c r="Q75" s="15">
        <v>45411</v>
      </c>
      <c r="R75" s="12" t="s">
        <v>226</v>
      </c>
      <c r="S75" s="14">
        <v>5974.58</v>
      </c>
      <c r="T75" s="14">
        <v>5974.58</v>
      </c>
      <c r="U75" s="13">
        <v>0</v>
      </c>
      <c r="V75" s="13">
        <v>5501140002</v>
      </c>
      <c r="W75" s="12" t="s">
        <v>52</v>
      </c>
      <c r="X75" s="12" t="s">
        <v>50</v>
      </c>
      <c r="Y75" s="14">
        <v>5974.58</v>
      </c>
      <c r="Z75" s="14">
        <v>0</v>
      </c>
      <c r="AA75" s="13">
        <v>6976</v>
      </c>
      <c r="AB75" s="13" t="s">
        <v>53</v>
      </c>
      <c r="AC75" s="14">
        <v>0</v>
      </c>
      <c r="AD75" s="16">
        <f t="shared" si="1"/>
        <v>-5974.58</v>
      </c>
    </row>
    <row r="76" spans="1:30" s="4" customFormat="1">
      <c r="A76" s="25"/>
      <c r="B76" s="25"/>
      <c r="C76" s="25"/>
      <c r="D76" s="25"/>
      <c r="E76" s="26"/>
      <c r="F76" s="27"/>
      <c r="G76" s="25"/>
      <c r="H76" s="25"/>
      <c r="I76" s="25"/>
      <c r="J76" s="25"/>
      <c r="K76" s="25"/>
      <c r="L76" s="26"/>
      <c r="M76" s="26"/>
      <c r="N76" s="26"/>
      <c r="O76" s="25"/>
      <c r="P76" s="25"/>
      <c r="Q76" s="26"/>
      <c r="R76" s="25"/>
      <c r="S76" s="25"/>
      <c r="T76" s="25"/>
      <c r="U76" s="26"/>
      <c r="V76" s="26"/>
      <c r="W76" s="25"/>
      <c r="X76" s="28" t="s">
        <v>227</v>
      </c>
      <c r="Y76" s="29">
        <f>SUM(Y11:Y75)</f>
        <v>221912.89</v>
      </c>
      <c r="Z76" s="25"/>
      <c r="AA76" s="26"/>
      <c r="AB76" s="26"/>
      <c r="AC76" s="29">
        <f>SUM(AC11:AC75)</f>
        <v>221913.04</v>
      </c>
      <c r="AD76" s="29">
        <f>SUM(AD11:AD75)</f>
        <v>0.14999999995052349</v>
      </c>
    </row>
    <row r="77" spans="1:30" s="4" customFormat="1">
      <c r="E77" s="9"/>
      <c r="F77" s="20"/>
      <c r="L77" s="9"/>
      <c r="M77" s="9"/>
      <c r="N77" s="9"/>
      <c r="Q77" s="9"/>
      <c r="U77" s="9"/>
      <c r="V77" s="9"/>
      <c r="AA77" s="9"/>
      <c r="AB77" s="9"/>
    </row>
    <row r="78" spans="1:30" s="4" customFormat="1">
      <c r="E78" s="9"/>
      <c r="F78" s="20"/>
      <c r="L78" s="9"/>
      <c r="M78" s="9"/>
      <c r="N78" s="9"/>
      <c r="Q78" s="9"/>
      <c r="U78" s="9"/>
      <c r="V78" s="9"/>
      <c r="AA78" s="9"/>
      <c r="AB78" s="9"/>
    </row>
    <row r="79" spans="1:30" s="4" customFormat="1">
      <c r="E79" s="9"/>
      <c r="F79" s="20"/>
      <c r="L79" s="9"/>
      <c r="M79" s="9"/>
      <c r="N79" s="9"/>
      <c r="Q79" s="9"/>
      <c r="U79" s="9"/>
      <c r="V79" s="9"/>
      <c r="AA79" s="9"/>
      <c r="AB79" s="9"/>
    </row>
    <row r="80" spans="1:30" s="4" customFormat="1">
      <c r="E80" s="9"/>
      <c r="F80" s="20"/>
      <c r="L80" s="9"/>
      <c r="M80" s="9"/>
      <c r="N80" s="9"/>
      <c r="Q80" s="9"/>
      <c r="U80" s="9"/>
      <c r="V80" s="9"/>
      <c r="AA80" s="9"/>
      <c r="AB80" s="9"/>
    </row>
    <row r="81" spans="5:28" s="4" customFormat="1">
      <c r="E81" s="9"/>
      <c r="F81" s="20"/>
      <c r="L81" s="9"/>
      <c r="M81" s="9"/>
      <c r="N81" s="9"/>
      <c r="Q81" s="9"/>
      <c r="U81" s="9"/>
      <c r="V81" s="9"/>
      <c r="AA81" s="9"/>
      <c r="AB81" s="9"/>
    </row>
    <row r="82" spans="5:28" s="4" customFormat="1">
      <c r="E82" s="9"/>
      <c r="F82" s="20"/>
      <c r="L82" s="9"/>
      <c r="M82" s="9"/>
      <c r="N82" s="9"/>
      <c r="Q82" s="9"/>
      <c r="U82" s="9"/>
      <c r="V82" s="9"/>
      <c r="AA82" s="9"/>
      <c r="AB82" s="9"/>
    </row>
    <row r="83" spans="5:28" s="4" customFormat="1">
      <c r="E83" s="9"/>
      <c r="F83" s="20"/>
      <c r="L83" s="9"/>
      <c r="M83" s="9"/>
      <c r="N83" s="9"/>
      <c r="Q83" s="9"/>
      <c r="U83" s="9"/>
      <c r="V83" s="9"/>
      <c r="AA83" s="9"/>
      <c r="AB83" s="9"/>
    </row>
    <row r="84" spans="5:28" s="4" customFormat="1">
      <c r="E84" s="9"/>
      <c r="F84" s="20"/>
      <c r="L84" s="9"/>
      <c r="M84" s="9"/>
      <c r="N84" s="9"/>
      <c r="Q84" s="9"/>
      <c r="U84" s="9"/>
      <c r="V84" s="9"/>
      <c r="AA84" s="9"/>
      <c r="AB84" s="9"/>
    </row>
    <row r="85" spans="5:28" s="4" customFormat="1">
      <c r="E85" s="9"/>
      <c r="F85" s="20"/>
      <c r="L85" s="9"/>
      <c r="M85" s="9"/>
      <c r="N85" s="9"/>
      <c r="Q85" s="9"/>
      <c r="U85" s="9"/>
      <c r="V85" s="9"/>
      <c r="AA85" s="9"/>
      <c r="AB85" s="9"/>
    </row>
    <row r="86" spans="5:28" s="4" customFormat="1">
      <c r="E86" s="9"/>
      <c r="F86" s="20"/>
      <c r="L86" s="9"/>
      <c r="M86" s="9"/>
      <c r="N86" s="9"/>
      <c r="Q86" s="9"/>
      <c r="U86" s="9"/>
      <c r="V86" s="9"/>
      <c r="AA86" s="9"/>
      <c r="AB86" s="9"/>
    </row>
    <row r="87" spans="5:28" s="4" customFormat="1">
      <c r="E87" s="9"/>
      <c r="F87" s="20"/>
      <c r="L87" s="9"/>
      <c r="M87" s="9"/>
      <c r="N87" s="9"/>
      <c r="Q87" s="9"/>
      <c r="U87" s="9"/>
      <c r="V87" s="9"/>
      <c r="AA87" s="9"/>
      <c r="AB87" s="9"/>
    </row>
    <row r="88" spans="5:28" s="4" customFormat="1">
      <c r="E88" s="9"/>
      <c r="F88" s="20"/>
      <c r="L88" s="9"/>
      <c r="M88" s="9"/>
      <c r="N88" s="9"/>
      <c r="Q88" s="9"/>
      <c r="U88" s="9"/>
      <c r="V88" s="9"/>
      <c r="AA88" s="9"/>
      <c r="AB88" s="9"/>
    </row>
    <row r="89" spans="5:28" s="4" customFormat="1">
      <c r="E89" s="9"/>
      <c r="F89" s="20"/>
      <c r="L89" s="9"/>
      <c r="M89" s="9"/>
      <c r="N89" s="9"/>
      <c r="Q89" s="9"/>
      <c r="U89" s="9"/>
      <c r="V89" s="9"/>
      <c r="AA89" s="9"/>
      <c r="AB89" s="9"/>
    </row>
    <row r="90" spans="5:28" s="4" customFormat="1">
      <c r="E90" s="9"/>
      <c r="F90" s="20"/>
      <c r="L90" s="9"/>
      <c r="M90" s="9"/>
      <c r="N90" s="9"/>
      <c r="Q90" s="9"/>
      <c r="U90" s="9"/>
      <c r="V90" s="9"/>
      <c r="AA90" s="9"/>
      <c r="AB90" s="9"/>
    </row>
    <row r="91" spans="5:28" s="4" customFormat="1">
      <c r="E91" s="9"/>
      <c r="F91" s="20"/>
      <c r="L91" s="9"/>
      <c r="M91" s="9"/>
      <c r="N91" s="9"/>
      <c r="Q91" s="9"/>
      <c r="U91" s="9"/>
      <c r="V91" s="9"/>
      <c r="AA91" s="9"/>
      <c r="AB91" s="9"/>
    </row>
    <row r="92" spans="5:28" s="4" customFormat="1">
      <c r="E92" s="9"/>
      <c r="F92" s="20"/>
      <c r="L92" s="9"/>
      <c r="M92" s="9"/>
      <c r="N92" s="9"/>
      <c r="Q92" s="9"/>
      <c r="U92" s="9"/>
      <c r="V92" s="9"/>
      <c r="AA92" s="9"/>
      <c r="AB92" s="9"/>
    </row>
    <row r="93" spans="5:28" s="4" customFormat="1">
      <c r="E93" s="9"/>
      <c r="F93" s="20"/>
      <c r="L93" s="9"/>
      <c r="M93" s="9"/>
      <c r="N93" s="9"/>
      <c r="Q93" s="9"/>
      <c r="U93" s="9"/>
      <c r="V93" s="9"/>
      <c r="AA93" s="9"/>
      <c r="AB93" s="9"/>
    </row>
    <row r="94" spans="5:28" s="4" customFormat="1">
      <c r="E94" s="9"/>
      <c r="F94" s="20"/>
      <c r="L94" s="9"/>
      <c r="M94" s="9"/>
      <c r="N94" s="9"/>
      <c r="Q94" s="9"/>
      <c r="U94" s="9"/>
      <c r="V94" s="9"/>
      <c r="AA94" s="9"/>
      <c r="AB94" s="9"/>
    </row>
    <row r="95" spans="5:28" s="4" customFormat="1">
      <c r="E95" s="9"/>
      <c r="F95" s="20"/>
      <c r="L95" s="9"/>
      <c r="M95" s="9"/>
      <c r="N95" s="9"/>
      <c r="Q95" s="9"/>
      <c r="U95" s="9"/>
      <c r="V95" s="9"/>
      <c r="AA95" s="9"/>
      <c r="AB95" s="9"/>
    </row>
  </sheetData>
  <mergeCells count="4">
    <mergeCell ref="B7:N7"/>
    <mergeCell ref="B9:N9"/>
    <mergeCell ref="B5:N5"/>
    <mergeCell ref="B6:N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89EC1-FE60-46CC-876E-476374141F8A}">
  <sheetPr>
    <tabColor theme="0"/>
  </sheetPr>
  <dimension ref="A1:BV115"/>
  <sheetViews>
    <sheetView topLeftCell="AB76" workbookViewId="0">
      <selection activeCell="AF34" sqref="AF34"/>
    </sheetView>
  </sheetViews>
  <sheetFormatPr defaultColWidth="11.42578125" defaultRowHeight="14.45"/>
  <cols>
    <col min="1" max="1" width="29" customWidth="1"/>
    <col min="2" max="2" width="19.5703125" style="1" customWidth="1"/>
    <col min="3" max="3" width="12.28515625" style="1" customWidth="1"/>
    <col min="4" max="4" width="29.140625" style="1" customWidth="1"/>
    <col min="5" max="5" width="17.7109375" style="1" customWidth="1"/>
    <col min="6" max="6" width="18.7109375" customWidth="1"/>
    <col min="7" max="7" width="26.7109375" customWidth="1"/>
    <col min="8" max="8" width="20.85546875" customWidth="1"/>
    <col min="9" max="9" width="24.85546875" customWidth="1"/>
    <col min="10" max="10" width="38" customWidth="1"/>
    <col min="11" max="11" width="18.7109375" customWidth="1"/>
    <col min="12" max="13" width="11.5703125" style="1"/>
    <col min="14" max="14" width="28.28515625" style="1" customWidth="1"/>
    <col min="15" max="15" width="11.5703125" style="1"/>
    <col min="16" max="16" width="60.85546875" customWidth="1"/>
    <col min="17" max="17" width="20.85546875" style="1" customWidth="1"/>
    <col min="18" max="18" width="20.7109375" style="1" customWidth="1"/>
    <col min="19" max="19" width="14.7109375" customWidth="1"/>
    <col min="20" max="20" width="12.7109375" customWidth="1"/>
    <col min="21" max="21" width="11.5703125" style="1"/>
    <col min="22" max="22" width="15.28515625" style="1" customWidth="1"/>
    <col min="23" max="23" width="33.28515625" customWidth="1"/>
    <col min="24" max="24" width="18.42578125" customWidth="1"/>
    <col min="25" max="25" width="18.140625" customWidth="1"/>
    <col min="26" max="26" width="12.140625" customWidth="1"/>
    <col min="27" max="27" width="16.140625" style="1" customWidth="1"/>
    <col min="28" max="28" width="11.5703125" style="1"/>
    <col min="29" max="29" width="25.140625" style="1" customWidth="1"/>
    <col min="30" max="30" width="19" style="1" customWidth="1"/>
    <col min="31" max="31" width="11.5703125" style="1"/>
    <col min="32" max="32" width="15.7109375" style="4" customWidth="1"/>
    <col min="33" max="33" width="13.7109375" style="4" bestFit="1" customWidth="1"/>
    <col min="34" max="34" width="13" style="4" customWidth="1"/>
    <col min="35" max="35" width="13.28515625" style="4" customWidth="1"/>
    <col min="36" max="37" width="11.5703125" style="4"/>
    <col min="38" max="38" width="15.7109375" style="4" customWidth="1"/>
    <col min="39" max="74" width="11.5703125" style="4"/>
  </cols>
  <sheetData>
    <row r="1" spans="1:38" s="4" customFormat="1" ht="15.6">
      <c r="A1" s="2"/>
      <c r="B1" s="19" t="s">
        <v>0</v>
      </c>
      <c r="C1" s="10"/>
      <c r="D1" s="9"/>
      <c r="E1" s="9"/>
      <c r="L1" s="9"/>
      <c r="M1" s="9"/>
      <c r="N1" s="9"/>
      <c r="O1" s="9"/>
      <c r="Q1" s="9"/>
      <c r="R1" s="9"/>
      <c r="U1" s="9"/>
      <c r="V1" s="9"/>
      <c r="AA1" s="9"/>
      <c r="AB1" s="9"/>
      <c r="AC1" s="9"/>
      <c r="AD1" s="9"/>
      <c r="AE1" s="9"/>
    </row>
    <row r="2" spans="1:38" s="4" customFormat="1" ht="15.6">
      <c r="A2" s="2"/>
      <c r="B2" s="19" t="s">
        <v>1</v>
      </c>
      <c r="C2" s="10"/>
      <c r="D2" s="9"/>
      <c r="E2" s="9"/>
      <c r="L2" s="9"/>
      <c r="M2" s="9"/>
      <c r="N2" s="9"/>
      <c r="O2" s="9"/>
      <c r="Q2" s="9"/>
      <c r="R2" s="9"/>
      <c r="U2" s="9"/>
      <c r="V2" s="9"/>
      <c r="AA2" s="9"/>
      <c r="AB2" s="9"/>
      <c r="AC2" s="9"/>
      <c r="AD2" s="9"/>
      <c r="AE2" s="9"/>
      <c r="AH2" s="24"/>
      <c r="AJ2" s="24"/>
      <c r="AK2" s="31"/>
      <c r="AL2" s="24"/>
    </row>
    <row r="3" spans="1:38" s="4" customFormat="1" ht="15.6">
      <c r="A3" s="2"/>
      <c r="B3" s="19" t="s">
        <v>2</v>
      </c>
      <c r="C3" s="10"/>
      <c r="D3" s="9"/>
      <c r="E3" s="9"/>
      <c r="L3" s="9"/>
      <c r="M3" s="9"/>
      <c r="N3" s="9"/>
      <c r="O3" s="9"/>
      <c r="Q3" s="9"/>
      <c r="R3" s="9"/>
      <c r="U3" s="9"/>
      <c r="V3" s="9"/>
      <c r="AA3" s="9"/>
      <c r="AB3" s="9"/>
      <c r="AC3" s="9"/>
      <c r="AD3" s="9"/>
      <c r="AE3" s="9"/>
      <c r="AK3" s="31"/>
      <c r="AL3" s="24"/>
    </row>
    <row r="4" spans="1:38" s="4" customFormat="1" ht="15">
      <c r="A4" s="2"/>
      <c r="B4" s="5" t="s">
        <v>3</v>
      </c>
      <c r="C4" s="11"/>
      <c r="D4" s="9"/>
      <c r="E4" s="9"/>
      <c r="L4" s="9"/>
      <c r="M4" s="9"/>
      <c r="N4" s="9"/>
      <c r="O4" s="9"/>
      <c r="Q4" s="9"/>
      <c r="R4" s="9"/>
      <c r="U4" s="9"/>
      <c r="V4" s="9"/>
      <c r="AA4" s="9"/>
      <c r="AB4" s="9"/>
      <c r="AC4" s="9"/>
      <c r="AD4" s="9"/>
      <c r="AE4" s="9"/>
    </row>
    <row r="5" spans="1:38" s="4" customFormat="1" ht="15">
      <c r="A5" s="2"/>
      <c r="B5" s="5" t="s">
        <v>4</v>
      </c>
      <c r="C5" s="11"/>
      <c r="D5" s="9"/>
      <c r="E5" s="9"/>
      <c r="L5" s="9"/>
      <c r="M5" s="9"/>
      <c r="N5" s="9"/>
      <c r="O5" s="9"/>
      <c r="Q5" s="9"/>
      <c r="R5" s="9"/>
      <c r="U5" s="9"/>
      <c r="V5" s="9"/>
      <c r="AA5" s="9"/>
      <c r="AB5" s="9"/>
      <c r="AC5" s="9"/>
      <c r="AD5" s="9"/>
      <c r="AE5" s="9"/>
    </row>
    <row r="6" spans="1:38" s="4" customFormat="1" ht="15">
      <c r="A6" s="7"/>
      <c r="B6" s="5" t="s">
        <v>5</v>
      </c>
      <c r="C6" s="11"/>
      <c r="D6" s="9"/>
      <c r="E6" s="9"/>
      <c r="L6" s="9"/>
      <c r="M6" s="9"/>
      <c r="N6" s="9"/>
      <c r="O6" s="9"/>
      <c r="Q6" s="9"/>
      <c r="R6" s="9"/>
      <c r="U6" s="9"/>
      <c r="V6" s="9"/>
      <c r="AA6" s="9"/>
      <c r="AB6" s="9"/>
      <c r="AC6" s="9"/>
      <c r="AD6" s="9"/>
      <c r="AE6" s="9"/>
    </row>
    <row r="7" spans="1:38" s="4" customFormat="1" ht="15.6">
      <c r="A7" s="7"/>
      <c r="B7" s="19" t="s">
        <v>6</v>
      </c>
      <c r="C7" s="10"/>
      <c r="D7" s="9"/>
      <c r="E7" s="9"/>
      <c r="L7" s="9"/>
      <c r="M7" s="9"/>
      <c r="N7" s="9"/>
      <c r="O7" s="9"/>
      <c r="Q7" s="9"/>
      <c r="R7" s="9"/>
      <c r="U7" s="9"/>
      <c r="V7" s="9"/>
      <c r="AA7" s="9"/>
      <c r="AB7" s="9"/>
      <c r="AC7" s="9"/>
      <c r="AD7" s="9"/>
      <c r="AE7" s="9"/>
    </row>
    <row r="8" spans="1:38" s="4" customFormat="1" ht="15.6">
      <c r="A8" s="7"/>
      <c r="B8" s="19"/>
      <c r="C8" s="10"/>
      <c r="D8" s="9"/>
      <c r="E8" s="9"/>
      <c r="L8" s="9"/>
      <c r="M8" s="9"/>
      <c r="N8" s="9"/>
      <c r="O8" s="9"/>
      <c r="Q8" s="9"/>
      <c r="R8" s="9"/>
      <c r="U8" s="9"/>
      <c r="V8" s="9"/>
      <c r="AA8" s="9"/>
      <c r="AB8" s="9"/>
      <c r="AC8" s="9"/>
      <c r="AD8" s="9"/>
      <c r="AE8" s="9"/>
    </row>
    <row r="9" spans="1:38" s="4" customFormat="1" ht="15.6">
      <c r="A9" s="7"/>
      <c r="B9" s="19" t="s">
        <v>7</v>
      </c>
      <c r="C9" s="10"/>
      <c r="D9" s="9"/>
      <c r="E9" s="9"/>
      <c r="L9" s="9"/>
      <c r="M9" s="9"/>
      <c r="N9" s="9"/>
      <c r="O9" s="9"/>
      <c r="Q9" s="9"/>
      <c r="R9" s="9"/>
      <c r="U9" s="9"/>
      <c r="V9" s="9"/>
      <c r="AA9" s="9"/>
      <c r="AB9" s="9"/>
      <c r="AC9" s="9"/>
      <c r="AD9" s="9"/>
      <c r="AE9" s="9"/>
    </row>
    <row r="10" spans="1:38" s="4" customFormat="1">
      <c r="B10" s="9"/>
      <c r="C10" s="9"/>
      <c r="D10" s="9"/>
      <c r="E10" s="9"/>
      <c r="L10" s="9"/>
      <c r="M10" s="9"/>
      <c r="N10" s="9"/>
      <c r="O10" s="9"/>
      <c r="Q10" s="9"/>
      <c r="R10" s="9"/>
      <c r="U10" s="9"/>
      <c r="V10" s="9"/>
      <c r="AA10" s="9"/>
      <c r="AB10" s="9"/>
      <c r="AC10" s="9"/>
      <c r="AD10" s="9"/>
      <c r="AE10" s="9"/>
      <c r="AF10" s="9"/>
      <c r="AG10" s="9"/>
    </row>
    <row r="11" spans="1:38" ht="46.15" customHeight="1">
      <c r="A11" s="8" t="s">
        <v>8</v>
      </c>
      <c r="B11" s="8" t="s">
        <v>9</v>
      </c>
      <c r="C11" s="8" t="s">
        <v>10</v>
      </c>
      <c r="D11" s="8" t="s">
        <v>11</v>
      </c>
      <c r="E11" s="8" t="s">
        <v>12</v>
      </c>
      <c r="F11" s="8" t="s">
        <v>13</v>
      </c>
      <c r="G11" s="8" t="s">
        <v>14</v>
      </c>
      <c r="H11" s="8" t="s">
        <v>15</v>
      </c>
      <c r="I11" s="8" t="s">
        <v>16</v>
      </c>
      <c r="J11" s="8" t="s">
        <v>17</v>
      </c>
      <c r="K11" s="8" t="s">
        <v>18</v>
      </c>
      <c r="L11" s="8" t="s">
        <v>19</v>
      </c>
      <c r="M11" s="8" t="s">
        <v>20</v>
      </c>
      <c r="N11" s="8" t="s">
        <v>21</v>
      </c>
      <c r="O11" s="8" t="s">
        <v>22</v>
      </c>
      <c r="P11" s="8" t="s">
        <v>23</v>
      </c>
      <c r="Q11" s="8" t="s">
        <v>24</v>
      </c>
      <c r="R11" s="8" t="s">
        <v>25</v>
      </c>
      <c r="S11" s="8" t="s">
        <v>26</v>
      </c>
      <c r="T11" s="8" t="s">
        <v>27</v>
      </c>
      <c r="U11" s="8" t="s">
        <v>28</v>
      </c>
      <c r="V11" s="8" t="s">
        <v>29</v>
      </c>
      <c r="W11" s="8" t="s">
        <v>30</v>
      </c>
      <c r="X11" s="8" t="s">
        <v>31</v>
      </c>
      <c r="Y11" s="8" t="s">
        <v>228</v>
      </c>
      <c r="Z11" s="8" t="s">
        <v>33</v>
      </c>
      <c r="AA11" s="8" t="s">
        <v>34</v>
      </c>
      <c r="AB11" s="8" t="s">
        <v>229</v>
      </c>
      <c r="AC11" s="8" t="s">
        <v>230</v>
      </c>
      <c r="AD11" s="8" t="s">
        <v>231</v>
      </c>
      <c r="AE11" s="8" t="s">
        <v>35</v>
      </c>
      <c r="AF11" s="33" t="s">
        <v>36</v>
      </c>
      <c r="AG11" s="33" t="s">
        <v>37</v>
      </c>
    </row>
    <row r="12" spans="1:38">
      <c r="A12" s="12" t="s">
        <v>38</v>
      </c>
      <c r="B12" s="13" t="s">
        <v>39</v>
      </c>
      <c r="C12" s="13" t="s">
        <v>40</v>
      </c>
      <c r="D12" s="13" t="s">
        <v>41</v>
      </c>
      <c r="E12" s="13">
        <v>9098</v>
      </c>
      <c r="F12" s="12"/>
      <c r="G12" s="12"/>
      <c r="H12" s="12"/>
      <c r="I12" s="17" t="s">
        <v>42</v>
      </c>
      <c r="J12" s="17" t="s">
        <v>43</v>
      </c>
      <c r="K12" s="18">
        <v>660978723</v>
      </c>
      <c r="L12" s="13"/>
      <c r="M12" s="13"/>
      <c r="N12" s="13"/>
      <c r="O12" s="13"/>
      <c r="P12" s="12"/>
      <c r="Q12" s="15"/>
      <c r="R12" s="13"/>
      <c r="S12" s="14"/>
      <c r="T12" s="14"/>
      <c r="U12" s="13"/>
      <c r="V12" s="13"/>
      <c r="W12" s="12"/>
      <c r="X12" s="12"/>
      <c r="Y12" s="14">
        <v>0</v>
      </c>
      <c r="Z12" s="14"/>
      <c r="AA12" s="13"/>
      <c r="AB12" s="13"/>
      <c r="AC12" s="13"/>
      <c r="AD12" s="13"/>
      <c r="AE12" s="13" t="s">
        <v>53</v>
      </c>
      <c r="AF12" s="32">
        <v>798886.95600000001</v>
      </c>
      <c r="AG12" s="32">
        <v>798886.95600000001</v>
      </c>
    </row>
    <row r="13" spans="1:38">
      <c r="A13" s="12" t="s">
        <v>38</v>
      </c>
      <c r="B13" s="13" t="s">
        <v>44</v>
      </c>
      <c r="C13" s="13" t="s">
        <v>40</v>
      </c>
      <c r="D13" s="13" t="s">
        <v>4</v>
      </c>
      <c r="E13" s="13">
        <v>9467</v>
      </c>
      <c r="F13" s="12" t="s">
        <v>54</v>
      </c>
      <c r="G13" s="12" t="s">
        <v>162</v>
      </c>
      <c r="H13" s="12"/>
      <c r="I13" s="12" t="s">
        <v>56</v>
      </c>
      <c r="J13" s="12" t="s">
        <v>163</v>
      </c>
      <c r="K13" s="14">
        <v>2203262</v>
      </c>
      <c r="L13" s="13">
        <v>2</v>
      </c>
      <c r="M13" s="13">
        <v>30</v>
      </c>
      <c r="N13" s="13" t="s">
        <v>232</v>
      </c>
      <c r="O13" s="13" t="s">
        <v>49</v>
      </c>
      <c r="P13" s="12" t="s">
        <v>233</v>
      </c>
      <c r="Q13" s="15">
        <v>45392</v>
      </c>
      <c r="R13" s="13" t="s">
        <v>234</v>
      </c>
      <c r="S13" s="14">
        <v>9986.08</v>
      </c>
      <c r="T13" s="14">
        <v>9986.08</v>
      </c>
      <c r="U13" s="13">
        <v>3.43</v>
      </c>
      <c r="V13" s="13">
        <v>5501140002</v>
      </c>
      <c r="W13" s="12" t="s">
        <v>52</v>
      </c>
      <c r="X13" s="12" t="s">
        <v>233</v>
      </c>
      <c r="Y13" s="14">
        <v>9986.08</v>
      </c>
      <c r="Z13" s="14">
        <v>0</v>
      </c>
      <c r="AA13" s="13">
        <v>2345</v>
      </c>
      <c r="AB13" s="13"/>
      <c r="AC13" s="13"/>
      <c r="AD13" s="13"/>
      <c r="AE13" s="13" t="s">
        <v>53</v>
      </c>
      <c r="AF13" s="25"/>
      <c r="AG13" s="32">
        <v>-5991.6479999999992</v>
      </c>
      <c r="AI13" s="24"/>
      <c r="AJ13" s="24"/>
      <c r="AK13" s="24"/>
      <c r="AL13" s="24"/>
    </row>
    <row r="14" spans="1:38">
      <c r="A14" s="12" t="s">
        <v>38</v>
      </c>
      <c r="B14" s="13" t="s">
        <v>44</v>
      </c>
      <c r="C14" s="13" t="s">
        <v>40</v>
      </c>
      <c r="D14" s="13" t="s">
        <v>4</v>
      </c>
      <c r="E14" s="13">
        <v>9455</v>
      </c>
      <c r="F14" s="12" t="s">
        <v>82</v>
      </c>
      <c r="G14" s="12" t="s">
        <v>121</v>
      </c>
      <c r="H14" s="12"/>
      <c r="I14" s="12" t="s">
        <v>56</v>
      </c>
      <c r="J14" s="12" t="s">
        <v>122</v>
      </c>
      <c r="K14" s="14">
        <v>2203262</v>
      </c>
      <c r="L14" s="13">
        <v>2</v>
      </c>
      <c r="M14" s="13">
        <v>7</v>
      </c>
      <c r="N14" s="13" t="s">
        <v>232</v>
      </c>
      <c r="O14" s="13" t="s">
        <v>49</v>
      </c>
      <c r="P14" s="12" t="s">
        <v>233</v>
      </c>
      <c r="Q14" s="15">
        <v>45392</v>
      </c>
      <c r="R14" s="13" t="s">
        <v>234</v>
      </c>
      <c r="S14" s="14">
        <v>9986.08</v>
      </c>
      <c r="T14" s="14">
        <v>9986.08</v>
      </c>
      <c r="U14" s="13">
        <v>3.43</v>
      </c>
      <c r="V14" s="13">
        <v>5501140002</v>
      </c>
      <c r="W14" s="12" t="s">
        <v>52</v>
      </c>
      <c r="X14" s="12" t="s">
        <v>233</v>
      </c>
      <c r="Y14" s="14">
        <v>9986.08</v>
      </c>
      <c r="Z14" s="14">
        <v>0</v>
      </c>
      <c r="AA14" s="13">
        <v>2345</v>
      </c>
      <c r="AB14" s="13"/>
      <c r="AC14" s="13"/>
      <c r="AD14" s="13"/>
      <c r="AE14" s="13" t="s">
        <v>53</v>
      </c>
      <c r="AF14" s="25"/>
      <c r="AG14" s="32">
        <v>-5991.6479999999992</v>
      </c>
      <c r="AI14" s="24"/>
      <c r="AJ14" s="24"/>
      <c r="AK14" s="24"/>
      <c r="AL14" s="24"/>
    </row>
    <row r="15" spans="1:38">
      <c r="A15" s="12" t="s">
        <v>38</v>
      </c>
      <c r="B15" s="13" t="s">
        <v>44</v>
      </c>
      <c r="C15" s="13" t="s">
        <v>40</v>
      </c>
      <c r="D15" s="13" t="s">
        <v>4</v>
      </c>
      <c r="E15" s="13">
        <v>9010</v>
      </c>
      <c r="F15" s="12" t="s">
        <v>174</v>
      </c>
      <c r="G15" s="12"/>
      <c r="H15" s="12"/>
      <c r="I15" s="12" t="s">
        <v>46</v>
      </c>
      <c r="J15" s="12" t="s">
        <v>175</v>
      </c>
      <c r="K15" s="14">
        <v>17626099</v>
      </c>
      <c r="L15" s="13">
        <v>2</v>
      </c>
      <c r="M15" s="13">
        <v>20</v>
      </c>
      <c r="N15" s="13" t="s">
        <v>232</v>
      </c>
      <c r="O15" s="13" t="s">
        <v>49</v>
      </c>
      <c r="P15" s="12" t="s">
        <v>233</v>
      </c>
      <c r="Q15" s="15">
        <v>45392</v>
      </c>
      <c r="R15" s="13" t="s">
        <v>234</v>
      </c>
      <c r="S15" s="14">
        <v>40968.559999999998</v>
      </c>
      <c r="T15" s="14">
        <v>40968.559999999998</v>
      </c>
      <c r="U15" s="13">
        <v>3.43</v>
      </c>
      <c r="V15" s="13">
        <v>5501140002</v>
      </c>
      <c r="W15" s="12" t="s">
        <v>52</v>
      </c>
      <c r="X15" s="12" t="s">
        <v>233</v>
      </c>
      <c r="Y15" s="14">
        <v>40968.559999999998</v>
      </c>
      <c r="Z15" s="14">
        <v>0</v>
      </c>
      <c r="AA15" s="13">
        <v>2345</v>
      </c>
      <c r="AB15" s="13"/>
      <c r="AC15" s="13"/>
      <c r="AD15" s="13"/>
      <c r="AE15" s="13" t="s">
        <v>53</v>
      </c>
      <c r="AF15" s="25"/>
      <c r="AG15" s="32">
        <v>-24581.135999999999</v>
      </c>
      <c r="AI15" s="24"/>
      <c r="AJ15" s="24"/>
      <c r="AK15" s="24"/>
      <c r="AL15" s="24"/>
    </row>
    <row r="16" spans="1:38">
      <c r="A16" s="12" t="s">
        <v>38</v>
      </c>
      <c r="B16" s="13" t="s">
        <v>44</v>
      </c>
      <c r="C16" s="13" t="s">
        <v>40</v>
      </c>
      <c r="D16" s="13" t="s">
        <v>4</v>
      </c>
      <c r="E16" s="13">
        <v>8995</v>
      </c>
      <c r="F16" s="12" t="s">
        <v>68</v>
      </c>
      <c r="G16" s="12"/>
      <c r="H16" s="12"/>
      <c r="I16" s="12" t="s">
        <v>46</v>
      </c>
      <c r="J16" s="12" t="s">
        <v>69</v>
      </c>
      <c r="K16" s="14">
        <v>13219574</v>
      </c>
      <c r="L16" s="13">
        <v>2</v>
      </c>
      <c r="M16" s="13">
        <v>7</v>
      </c>
      <c r="N16" s="13" t="s">
        <v>232</v>
      </c>
      <c r="O16" s="13" t="s">
        <v>49</v>
      </c>
      <c r="P16" s="12" t="s">
        <v>233</v>
      </c>
      <c r="Q16" s="15">
        <v>45392</v>
      </c>
      <c r="R16" s="13" t="s">
        <v>234</v>
      </c>
      <c r="S16" s="14">
        <v>30726.42</v>
      </c>
      <c r="T16" s="14">
        <v>30726.42</v>
      </c>
      <c r="U16" s="13">
        <v>3.43</v>
      </c>
      <c r="V16" s="13">
        <v>5501140002</v>
      </c>
      <c r="W16" s="12" t="s">
        <v>52</v>
      </c>
      <c r="X16" s="12" t="s">
        <v>233</v>
      </c>
      <c r="Y16" s="14">
        <v>30726.42</v>
      </c>
      <c r="Z16" s="14">
        <v>0</v>
      </c>
      <c r="AA16" s="13">
        <v>2345</v>
      </c>
      <c r="AB16" s="13"/>
      <c r="AC16" s="13"/>
      <c r="AD16" s="13"/>
      <c r="AE16" s="13" t="s">
        <v>53</v>
      </c>
      <c r="AF16" s="25"/>
      <c r="AG16" s="32">
        <v>-18435.851999999999</v>
      </c>
      <c r="AI16" s="24"/>
      <c r="AJ16" s="24"/>
      <c r="AK16" s="24"/>
      <c r="AL16" s="24"/>
    </row>
    <row r="17" spans="1:38">
      <c r="A17" s="12" t="s">
        <v>38</v>
      </c>
      <c r="B17" s="13" t="s">
        <v>44</v>
      </c>
      <c r="C17" s="13" t="s">
        <v>40</v>
      </c>
      <c r="D17" s="13" t="s">
        <v>4</v>
      </c>
      <c r="E17" s="13">
        <v>9009</v>
      </c>
      <c r="F17" s="12" t="s">
        <v>54</v>
      </c>
      <c r="G17" s="12"/>
      <c r="H17" s="12"/>
      <c r="I17" s="12" t="s">
        <v>46</v>
      </c>
      <c r="J17" s="12" t="s">
        <v>107</v>
      </c>
      <c r="K17" s="14">
        <v>13219574</v>
      </c>
      <c r="L17" s="13">
        <v>2</v>
      </c>
      <c r="M17" s="13">
        <v>7</v>
      </c>
      <c r="N17" s="13" t="s">
        <v>232</v>
      </c>
      <c r="O17" s="13" t="s">
        <v>49</v>
      </c>
      <c r="P17" s="12" t="s">
        <v>233</v>
      </c>
      <c r="Q17" s="15">
        <v>45392</v>
      </c>
      <c r="R17" s="13" t="s">
        <v>234</v>
      </c>
      <c r="S17" s="14">
        <v>30726.42</v>
      </c>
      <c r="T17" s="14">
        <v>30726.42</v>
      </c>
      <c r="U17" s="13">
        <v>3.43</v>
      </c>
      <c r="V17" s="13">
        <v>5501140002</v>
      </c>
      <c r="W17" s="12" t="s">
        <v>52</v>
      </c>
      <c r="X17" s="12" t="s">
        <v>233</v>
      </c>
      <c r="Y17" s="14">
        <v>30726.42</v>
      </c>
      <c r="Z17" s="14">
        <v>0</v>
      </c>
      <c r="AA17" s="13">
        <v>2345</v>
      </c>
      <c r="AB17" s="13"/>
      <c r="AC17" s="13"/>
      <c r="AD17" s="13"/>
      <c r="AE17" s="13" t="s">
        <v>53</v>
      </c>
      <c r="AF17" s="25"/>
      <c r="AG17" s="32">
        <v>-18435.851999999999</v>
      </c>
      <c r="AI17" s="24"/>
      <c r="AJ17" s="24"/>
      <c r="AK17" s="24"/>
      <c r="AL17" s="24"/>
    </row>
    <row r="18" spans="1:38">
      <c r="A18" s="12" t="s">
        <v>38</v>
      </c>
      <c r="B18" s="13" t="s">
        <v>44</v>
      </c>
      <c r="C18" s="13" t="s">
        <v>40</v>
      </c>
      <c r="D18" s="13" t="s">
        <v>4</v>
      </c>
      <c r="E18" s="13">
        <v>9430</v>
      </c>
      <c r="F18" s="12" t="s">
        <v>191</v>
      </c>
      <c r="G18" s="12" t="s">
        <v>199</v>
      </c>
      <c r="H18" s="12"/>
      <c r="I18" s="12" t="s">
        <v>56</v>
      </c>
      <c r="J18" s="12" t="s">
        <v>200</v>
      </c>
      <c r="K18" s="14">
        <v>2203262</v>
      </c>
      <c r="L18" s="13">
        <v>2</v>
      </c>
      <c r="M18" s="13">
        <v>8</v>
      </c>
      <c r="N18" s="13" t="s">
        <v>232</v>
      </c>
      <c r="O18" s="13" t="s">
        <v>49</v>
      </c>
      <c r="P18" s="12" t="s">
        <v>233</v>
      </c>
      <c r="Q18" s="15">
        <v>45392</v>
      </c>
      <c r="R18" s="13" t="s">
        <v>234</v>
      </c>
      <c r="S18" s="14">
        <v>9986.08</v>
      </c>
      <c r="T18" s="14">
        <v>9986.08</v>
      </c>
      <c r="U18" s="13">
        <v>3.43</v>
      </c>
      <c r="V18" s="13">
        <v>5501140002</v>
      </c>
      <c r="W18" s="12" t="s">
        <v>52</v>
      </c>
      <c r="X18" s="12" t="s">
        <v>233</v>
      </c>
      <c r="Y18" s="14">
        <v>9986.08</v>
      </c>
      <c r="Z18" s="14">
        <v>0</v>
      </c>
      <c r="AA18" s="13">
        <v>2345</v>
      </c>
      <c r="AB18" s="13"/>
      <c r="AC18" s="13"/>
      <c r="AD18" s="13"/>
      <c r="AE18" s="13" t="s">
        <v>53</v>
      </c>
      <c r="AF18" s="25"/>
      <c r="AG18" s="32">
        <v>-5991.6479999999992</v>
      </c>
      <c r="AI18" s="24"/>
      <c r="AJ18" s="24"/>
      <c r="AK18" s="24"/>
      <c r="AL18" s="24"/>
    </row>
    <row r="19" spans="1:38">
      <c r="A19" s="12" t="s">
        <v>38</v>
      </c>
      <c r="B19" s="13" t="s">
        <v>44</v>
      </c>
      <c r="C19" s="13" t="s">
        <v>40</v>
      </c>
      <c r="D19" s="13" t="s">
        <v>4</v>
      </c>
      <c r="E19" s="13">
        <v>9011</v>
      </c>
      <c r="F19" s="12" t="s">
        <v>174</v>
      </c>
      <c r="G19" s="12"/>
      <c r="H19" s="12"/>
      <c r="I19" s="12" t="s">
        <v>46</v>
      </c>
      <c r="J19" s="12" t="s">
        <v>212</v>
      </c>
      <c r="K19" s="14">
        <v>17626099</v>
      </c>
      <c r="L19" s="13">
        <v>2</v>
      </c>
      <c r="M19" s="13">
        <v>20</v>
      </c>
      <c r="N19" s="13" t="s">
        <v>232</v>
      </c>
      <c r="O19" s="13" t="s">
        <v>49</v>
      </c>
      <c r="P19" s="12" t="s">
        <v>233</v>
      </c>
      <c r="Q19" s="15">
        <v>45392</v>
      </c>
      <c r="R19" s="13" t="s">
        <v>234</v>
      </c>
      <c r="S19" s="14">
        <v>40968.559999999998</v>
      </c>
      <c r="T19" s="14">
        <v>40968.559999999998</v>
      </c>
      <c r="U19" s="13">
        <v>3.43</v>
      </c>
      <c r="V19" s="13">
        <v>5501140002</v>
      </c>
      <c r="W19" s="12" t="s">
        <v>52</v>
      </c>
      <c r="X19" s="12" t="s">
        <v>233</v>
      </c>
      <c r="Y19" s="14">
        <v>40968.559999999998</v>
      </c>
      <c r="Z19" s="14">
        <v>0</v>
      </c>
      <c r="AA19" s="13">
        <v>2345</v>
      </c>
      <c r="AB19" s="13"/>
      <c r="AC19" s="13"/>
      <c r="AD19" s="13"/>
      <c r="AE19" s="13" t="s">
        <v>53</v>
      </c>
      <c r="AF19" s="25"/>
      <c r="AG19" s="32">
        <v>-24581.135999999999</v>
      </c>
      <c r="AI19" s="24"/>
      <c r="AJ19" s="24"/>
      <c r="AK19" s="24"/>
      <c r="AL19" s="24"/>
    </row>
    <row r="20" spans="1:38">
      <c r="A20" s="12" t="s">
        <v>38</v>
      </c>
      <c r="B20" s="13" t="s">
        <v>44</v>
      </c>
      <c r="C20" s="13" t="s">
        <v>40</v>
      </c>
      <c r="D20" s="13" t="s">
        <v>4</v>
      </c>
      <c r="E20" s="13">
        <v>9008</v>
      </c>
      <c r="F20" s="12" t="s">
        <v>82</v>
      </c>
      <c r="G20" s="12"/>
      <c r="H20" s="12"/>
      <c r="I20" s="12" t="s">
        <v>46</v>
      </c>
      <c r="J20" s="12" t="s">
        <v>83</v>
      </c>
      <c r="K20" s="14">
        <v>15422837</v>
      </c>
      <c r="L20" s="13">
        <v>2</v>
      </c>
      <c r="M20" s="13">
        <v>11</v>
      </c>
      <c r="N20" s="13" t="s">
        <v>232</v>
      </c>
      <c r="O20" s="13" t="s">
        <v>49</v>
      </c>
      <c r="P20" s="12" t="s">
        <v>233</v>
      </c>
      <c r="Q20" s="15">
        <v>45392</v>
      </c>
      <c r="R20" s="13" t="s">
        <v>234</v>
      </c>
      <c r="S20" s="14">
        <v>35847.49</v>
      </c>
      <c r="T20" s="14">
        <v>35847.49</v>
      </c>
      <c r="U20" s="13">
        <v>3.43</v>
      </c>
      <c r="V20" s="13">
        <v>5501140002</v>
      </c>
      <c r="W20" s="12" t="s">
        <v>52</v>
      </c>
      <c r="X20" s="12" t="s">
        <v>233</v>
      </c>
      <c r="Y20" s="14">
        <v>35847.49</v>
      </c>
      <c r="Z20" s="14">
        <v>0</v>
      </c>
      <c r="AA20" s="13">
        <v>2345</v>
      </c>
      <c r="AB20" s="13"/>
      <c r="AC20" s="13"/>
      <c r="AD20" s="13"/>
      <c r="AE20" s="13" t="s">
        <v>53</v>
      </c>
      <c r="AF20" s="25"/>
      <c r="AG20" s="32">
        <v>-21508.493999999999</v>
      </c>
      <c r="AI20" s="24"/>
      <c r="AJ20" s="24"/>
      <c r="AK20" s="24"/>
      <c r="AL20" s="24"/>
    </row>
    <row r="21" spans="1:38">
      <c r="A21" s="12" t="s">
        <v>38</v>
      </c>
      <c r="B21" s="13" t="s">
        <v>44</v>
      </c>
      <c r="C21" s="13" t="s">
        <v>40</v>
      </c>
      <c r="D21" s="13" t="s">
        <v>4</v>
      </c>
      <c r="E21" s="13">
        <v>9001</v>
      </c>
      <c r="F21" s="12" t="s">
        <v>159</v>
      </c>
      <c r="G21" s="12"/>
      <c r="H21" s="12"/>
      <c r="I21" s="12" t="s">
        <v>46</v>
      </c>
      <c r="J21" s="12" t="s">
        <v>186</v>
      </c>
      <c r="K21" s="14">
        <v>15422837</v>
      </c>
      <c r="L21" s="13">
        <v>2</v>
      </c>
      <c r="M21" s="13">
        <v>8</v>
      </c>
      <c r="N21" s="13" t="s">
        <v>232</v>
      </c>
      <c r="O21" s="13" t="s">
        <v>49</v>
      </c>
      <c r="P21" s="12" t="s">
        <v>233</v>
      </c>
      <c r="Q21" s="15">
        <v>45392</v>
      </c>
      <c r="R21" s="13" t="s">
        <v>234</v>
      </c>
      <c r="S21" s="14">
        <v>35847.49</v>
      </c>
      <c r="T21" s="14">
        <v>35847.49</v>
      </c>
      <c r="U21" s="13">
        <v>3.43</v>
      </c>
      <c r="V21" s="13">
        <v>5501140002</v>
      </c>
      <c r="W21" s="12" t="s">
        <v>52</v>
      </c>
      <c r="X21" s="12" t="s">
        <v>233</v>
      </c>
      <c r="Y21" s="14">
        <v>35847.49</v>
      </c>
      <c r="Z21" s="14">
        <v>0</v>
      </c>
      <c r="AA21" s="13">
        <v>2345</v>
      </c>
      <c r="AB21" s="13"/>
      <c r="AC21" s="13"/>
      <c r="AD21" s="13"/>
      <c r="AE21" s="13" t="s">
        <v>53</v>
      </c>
      <c r="AF21" s="25"/>
      <c r="AG21" s="32">
        <v>-21508.493999999999</v>
      </c>
      <c r="AI21" s="24"/>
      <c r="AJ21" s="24"/>
      <c r="AK21" s="24"/>
      <c r="AL21" s="24"/>
    </row>
    <row r="22" spans="1:38">
      <c r="A22" s="12" t="s">
        <v>38</v>
      </c>
      <c r="B22" s="13" t="s">
        <v>44</v>
      </c>
      <c r="C22" s="13" t="s">
        <v>40</v>
      </c>
      <c r="D22" s="13" t="s">
        <v>4</v>
      </c>
      <c r="E22" s="13">
        <v>9447</v>
      </c>
      <c r="F22" s="12" t="s">
        <v>45</v>
      </c>
      <c r="G22" s="12" t="s">
        <v>142</v>
      </c>
      <c r="H22" s="12"/>
      <c r="I22" s="12" t="s">
        <v>56</v>
      </c>
      <c r="J22" s="12" t="s">
        <v>197</v>
      </c>
      <c r="K22" s="14">
        <v>2203262</v>
      </c>
      <c r="L22" s="13">
        <v>2</v>
      </c>
      <c r="M22" s="13">
        <v>8</v>
      </c>
      <c r="N22" s="13" t="s">
        <v>232</v>
      </c>
      <c r="O22" s="13" t="s">
        <v>49</v>
      </c>
      <c r="P22" s="12" t="s">
        <v>233</v>
      </c>
      <c r="Q22" s="15">
        <v>45392</v>
      </c>
      <c r="R22" s="13" t="s">
        <v>234</v>
      </c>
      <c r="S22" s="14">
        <v>9986.08</v>
      </c>
      <c r="T22" s="14">
        <v>9986.08</v>
      </c>
      <c r="U22" s="13">
        <v>3.43</v>
      </c>
      <c r="V22" s="13">
        <v>5501140002</v>
      </c>
      <c r="W22" s="12" t="s">
        <v>52</v>
      </c>
      <c r="X22" s="12" t="s">
        <v>233</v>
      </c>
      <c r="Y22" s="14">
        <v>9986.08</v>
      </c>
      <c r="Z22" s="14">
        <v>0</v>
      </c>
      <c r="AA22" s="13">
        <v>2345</v>
      </c>
      <c r="AB22" s="13"/>
      <c r="AC22" s="13"/>
      <c r="AD22" s="13"/>
      <c r="AE22" s="13" t="s">
        <v>53</v>
      </c>
      <c r="AF22" s="25"/>
      <c r="AG22" s="32">
        <v>-5991.6479999999992</v>
      </c>
      <c r="AI22" s="24"/>
      <c r="AJ22" s="24"/>
      <c r="AK22" s="24"/>
      <c r="AL22" s="24"/>
    </row>
    <row r="23" spans="1:38">
      <c r="A23" s="12" t="s">
        <v>38</v>
      </c>
      <c r="B23" s="13" t="s">
        <v>44</v>
      </c>
      <c r="C23" s="13" t="s">
        <v>40</v>
      </c>
      <c r="D23" s="13" t="s">
        <v>4</v>
      </c>
      <c r="E23" s="13">
        <v>9014</v>
      </c>
      <c r="F23" s="12" t="s">
        <v>75</v>
      </c>
      <c r="G23" s="12"/>
      <c r="H23" s="12"/>
      <c r="I23" s="12" t="s">
        <v>46</v>
      </c>
      <c r="J23" s="12" t="s">
        <v>76</v>
      </c>
      <c r="K23" s="14">
        <v>17626099</v>
      </c>
      <c r="L23" s="13">
        <v>2</v>
      </c>
      <c r="M23" s="13">
        <v>9</v>
      </c>
      <c r="N23" s="13" t="s">
        <v>232</v>
      </c>
      <c r="O23" s="13" t="s">
        <v>49</v>
      </c>
      <c r="P23" s="12" t="s">
        <v>233</v>
      </c>
      <c r="Q23" s="15">
        <v>45392</v>
      </c>
      <c r="R23" s="13" t="s">
        <v>234</v>
      </c>
      <c r="S23" s="14">
        <v>40968.559999999998</v>
      </c>
      <c r="T23" s="14">
        <v>40968.559999999998</v>
      </c>
      <c r="U23" s="13">
        <v>3.43</v>
      </c>
      <c r="V23" s="13">
        <v>5501140002</v>
      </c>
      <c r="W23" s="12" t="s">
        <v>52</v>
      </c>
      <c r="X23" s="12" t="s">
        <v>233</v>
      </c>
      <c r="Y23" s="14">
        <v>40968.559999999998</v>
      </c>
      <c r="Z23" s="14">
        <v>0</v>
      </c>
      <c r="AA23" s="13">
        <v>2345</v>
      </c>
      <c r="AB23" s="13"/>
      <c r="AC23" s="13"/>
      <c r="AD23" s="13"/>
      <c r="AE23" s="13" t="s">
        <v>53</v>
      </c>
      <c r="AF23" s="25"/>
      <c r="AG23" s="32">
        <v>-24581.135999999999</v>
      </c>
      <c r="AI23" s="24"/>
      <c r="AJ23" s="24"/>
      <c r="AK23" s="24"/>
      <c r="AL23" s="24"/>
    </row>
    <row r="24" spans="1:38">
      <c r="A24" s="12" t="s">
        <v>38</v>
      </c>
      <c r="B24" s="13" t="s">
        <v>44</v>
      </c>
      <c r="C24" s="13" t="s">
        <v>40</v>
      </c>
      <c r="D24" s="13" t="s">
        <v>4</v>
      </c>
      <c r="E24" s="13">
        <v>9007</v>
      </c>
      <c r="F24" s="12" t="s">
        <v>54</v>
      </c>
      <c r="G24" s="12"/>
      <c r="H24" s="12"/>
      <c r="I24" s="12" t="s">
        <v>46</v>
      </c>
      <c r="J24" s="12" t="s">
        <v>115</v>
      </c>
      <c r="K24" s="14">
        <v>13219574</v>
      </c>
      <c r="L24" s="13">
        <v>2</v>
      </c>
      <c r="M24" s="13">
        <v>8</v>
      </c>
      <c r="N24" s="13" t="s">
        <v>232</v>
      </c>
      <c r="O24" s="13" t="s">
        <v>49</v>
      </c>
      <c r="P24" s="12" t="s">
        <v>233</v>
      </c>
      <c r="Q24" s="15">
        <v>45392</v>
      </c>
      <c r="R24" s="13" t="s">
        <v>234</v>
      </c>
      <c r="S24" s="14">
        <v>30726.42</v>
      </c>
      <c r="T24" s="14">
        <v>30726.42</v>
      </c>
      <c r="U24" s="13">
        <v>3.43</v>
      </c>
      <c r="V24" s="13">
        <v>5501140002</v>
      </c>
      <c r="W24" s="12" t="s">
        <v>52</v>
      </c>
      <c r="X24" s="12" t="s">
        <v>233</v>
      </c>
      <c r="Y24" s="14">
        <v>30726.42</v>
      </c>
      <c r="Z24" s="14">
        <v>0</v>
      </c>
      <c r="AA24" s="13">
        <v>2345</v>
      </c>
      <c r="AB24" s="13"/>
      <c r="AC24" s="13"/>
      <c r="AD24" s="13"/>
      <c r="AE24" s="13" t="s">
        <v>53</v>
      </c>
      <c r="AF24" s="25"/>
      <c r="AG24" s="32">
        <v>-18435.851999999999</v>
      </c>
      <c r="AI24" s="24"/>
      <c r="AJ24" s="24"/>
      <c r="AK24" s="24"/>
      <c r="AL24" s="24"/>
    </row>
    <row r="25" spans="1:38">
      <c r="A25" s="12" t="s">
        <v>38</v>
      </c>
      <c r="B25" s="13" t="s">
        <v>44</v>
      </c>
      <c r="C25" s="13" t="s">
        <v>40</v>
      </c>
      <c r="D25" s="13" t="s">
        <v>4</v>
      </c>
      <c r="E25" s="13">
        <v>9439</v>
      </c>
      <c r="F25" s="12" t="s">
        <v>117</v>
      </c>
      <c r="G25" s="12" t="s">
        <v>118</v>
      </c>
      <c r="H25" s="12"/>
      <c r="I25" s="12" t="s">
        <v>56</v>
      </c>
      <c r="J25" s="12" t="s">
        <v>119</v>
      </c>
      <c r="K25" s="14">
        <v>2203262</v>
      </c>
      <c r="L25" s="13">
        <v>2</v>
      </c>
      <c r="M25" s="13">
        <v>11</v>
      </c>
      <c r="N25" s="13" t="s">
        <v>232</v>
      </c>
      <c r="O25" s="13" t="s">
        <v>49</v>
      </c>
      <c r="P25" s="12" t="s">
        <v>233</v>
      </c>
      <c r="Q25" s="15">
        <v>45392</v>
      </c>
      <c r="R25" s="13" t="s">
        <v>234</v>
      </c>
      <c r="S25" s="14">
        <v>9986.08</v>
      </c>
      <c r="T25" s="14">
        <v>9986.08</v>
      </c>
      <c r="U25" s="13">
        <v>3.43</v>
      </c>
      <c r="V25" s="13">
        <v>5501140002</v>
      </c>
      <c r="W25" s="12" t="s">
        <v>52</v>
      </c>
      <c r="X25" s="12" t="s">
        <v>233</v>
      </c>
      <c r="Y25" s="14">
        <v>9986.08</v>
      </c>
      <c r="Z25" s="14">
        <v>0</v>
      </c>
      <c r="AA25" s="13">
        <v>2345</v>
      </c>
      <c r="AB25" s="13"/>
      <c r="AC25" s="13"/>
      <c r="AD25" s="13"/>
      <c r="AE25" s="13" t="s">
        <v>53</v>
      </c>
      <c r="AF25" s="25"/>
      <c r="AG25" s="32">
        <v>-5991.6479999999992</v>
      </c>
      <c r="AI25" s="24"/>
      <c r="AJ25" s="24"/>
      <c r="AK25" s="24"/>
      <c r="AL25" s="24"/>
    </row>
    <row r="26" spans="1:38">
      <c r="A26" s="12" t="s">
        <v>38</v>
      </c>
      <c r="B26" s="13" t="s">
        <v>44</v>
      </c>
      <c r="C26" s="13" t="s">
        <v>40</v>
      </c>
      <c r="D26" s="13" t="s">
        <v>4</v>
      </c>
      <c r="E26" s="13">
        <v>9436</v>
      </c>
      <c r="F26" s="12" t="s">
        <v>93</v>
      </c>
      <c r="G26" s="12" t="s">
        <v>145</v>
      </c>
      <c r="H26" s="12"/>
      <c r="I26" s="12" t="s">
        <v>56</v>
      </c>
      <c r="J26" s="12" t="s">
        <v>146</v>
      </c>
      <c r="K26" s="14">
        <v>2203262</v>
      </c>
      <c r="L26" s="13">
        <v>2</v>
      </c>
      <c r="M26" s="13">
        <v>8</v>
      </c>
      <c r="N26" s="13" t="s">
        <v>232</v>
      </c>
      <c r="O26" s="13" t="s">
        <v>49</v>
      </c>
      <c r="P26" s="12" t="s">
        <v>233</v>
      </c>
      <c r="Q26" s="15">
        <v>45392</v>
      </c>
      <c r="R26" s="13" t="s">
        <v>234</v>
      </c>
      <c r="S26" s="14">
        <v>9986.08</v>
      </c>
      <c r="T26" s="14">
        <v>9986.08</v>
      </c>
      <c r="U26" s="13">
        <v>3.43</v>
      </c>
      <c r="V26" s="13">
        <v>5501140002</v>
      </c>
      <c r="W26" s="12" t="s">
        <v>52</v>
      </c>
      <c r="X26" s="12" t="s">
        <v>233</v>
      </c>
      <c r="Y26" s="14">
        <v>9986.08</v>
      </c>
      <c r="Z26" s="14">
        <v>0</v>
      </c>
      <c r="AA26" s="13">
        <v>2345</v>
      </c>
      <c r="AB26" s="13"/>
      <c r="AC26" s="13"/>
      <c r="AD26" s="13"/>
      <c r="AE26" s="13" t="s">
        <v>53</v>
      </c>
      <c r="AF26" s="25"/>
      <c r="AG26" s="32">
        <v>-5991.6479999999992</v>
      </c>
      <c r="AI26" s="24"/>
      <c r="AJ26" s="24"/>
      <c r="AK26" s="24"/>
      <c r="AL26" s="24"/>
    </row>
    <row r="27" spans="1:38">
      <c r="A27" s="12" t="s">
        <v>38</v>
      </c>
      <c r="B27" s="13" t="s">
        <v>44</v>
      </c>
      <c r="C27" s="13" t="s">
        <v>40</v>
      </c>
      <c r="D27" s="13" t="s">
        <v>4</v>
      </c>
      <c r="E27" s="13">
        <v>9016</v>
      </c>
      <c r="F27" s="12" t="s">
        <v>75</v>
      </c>
      <c r="G27" s="12"/>
      <c r="H27" s="12"/>
      <c r="I27" s="12" t="s">
        <v>46</v>
      </c>
      <c r="J27" s="12" t="s">
        <v>140</v>
      </c>
      <c r="K27" s="14">
        <v>17626099</v>
      </c>
      <c r="L27" s="13">
        <v>2</v>
      </c>
      <c r="M27" s="13">
        <v>9</v>
      </c>
      <c r="N27" s="13" t="s">
        <v>232</v>
      </c>
      <c r="O27" s="13" t="s">
        <v>49</v>
      </c>
      <c r="P27" s="12" t="s">
        <v>233</v>
      </c>
      <c r="Q27" s="15">
        <v>45392</v>
      </c>
      <c r="R27" s="13" t="s">
        <v>234</v>
      </c>
      <c r="S27" s="14">
        <v>40968.559999999998</v>
      </c>
      <c r="T27" s="14">
        <v>40968.559999999998</v>
      </c>
      <c r="U27" s="13">
        <v>3.43</v>
      </c>
      <c r="V27" s="13">
        <v>5501140002</v>
      </c>
      <c r="W27" s="12" t="s">
        <v>52</v>
      </c>
      <c r="X27" s="12" t="s">
        <v>233</v>
      </c>
      <c r="Y27" s="14">
        <v>40968.559999999998</v>
      </c>
      <c r="Z27" s="14">
        <v>0</v>
      </c>
      <c r="AA27" s="13">
        <v>2345</v>
      </c>
      <c r="AB27" s="13"/>
      <c r="AC27" s="13"/>
      <c r="AD27" s="13"/>
      <c r="AE27" s="13" t="s">
        <v>53</v>
      </c>
      <c r="AF27" s="25"/>
      <c r="AG27" s="32">
        <v>-24581.135999999999</v>
      </c>
      <c r="AI27" s="24"/>
      <c r="AJ27" s="24"/>
      <c r="AK27" s="24"/>
      <c r="AL27" s="24"/>
    </row>
    <row r="28" spans="1:38">
      <c r="A28" s="12" t="s">
        <v>38</v>
      </c>
      <c r="B28" s="13" t="s">
        <v>44</v>
      </c>
      <c r="C28" s="13" t="s">
        <v>40</v>
      </c>
      <c r="D28" s="13" t="s">
        <v>4</v>
      </c>
      <c r="E28" s="13">
        <v>9444</v>
      </c>
      <c r="F28" s="12" t="s">
        <v>45</v>
      </c>
      <c r="G28" s="12" t="s">
        <v>88</v>
      </c>
      <c r="H28" s="12"/>
      <c r="I28" s="12" t="s">
        <v>56</v>
      </c>
      <c r="J28" s="12" t="s">
        <v>89</v>
      </c>
      <c r="K28" s="14">
        <v>2203262</v>
      </c>
      <c r="L28" s="13">
        <v>2</v>
      </c>
      <c r="M28" s="13">
        <v>9</v>
      </c>
      <c r="N28" s="13" t="s">
        <v>232</v>
      </c>
      <c r="O28" s="13" t="s">
        <v>49</v>
      </c>
      <c r="P28" s="12" t="s">
        <v>233</v>
      </c>
      <c r="Q28" s="15">
        <v>45392</v>
      </c>
      <c r="R28" s="13" t="s">
        <v>234</v>
      </c>
      <c r="S28" s="14">
        <v>9986.08</v>
      </c>
      <c r="T28" s="14">
        <v>9986.08</v>
      </c>
      <c r="U28" s="13">
        <v>3.43</v>
      </c>
      <c r="V28" s="13">
        <v>5501140002</v>
      </c>
      <c r="W28" s="12" t="s">
        <v>52</v>
      </c>
      <c r="X28" s="12" t="s">
        <v>233</v>
      </c>
      <c r="Y28" s="14">
        <v>9986.08</v>
      </c>
      <c r="Z28" s="14">
        <v>0</v>
      </c>
      <c r="AA28" s="13">
        <v>2345</v>
      </c>
      <c r="AB28" s="13"/>
      <c r="AC28" s="13"/>
      <c r="AD28" s="13"/>
      <c r="AE28" s="13" t="s">
        <v>53</v>
      </c>
      <c r="AF28" s="25"/>
      <c r="AG28" s="32">
        <v>-5991.6479999999992</v>
      </c>
      <c r="AI28" s="24"/>
      <c r="AJ28" s="24"/>
      <c r="AK28" s="24"/>
      <c r="AL28" s="24"/>
    </row>
    <row r="29" spans="1:38">
      <c r="A29" s="12" t="s">
        <v>38</v>
      </c>
      <c r="B29" s="13" t="s">
        <v>44</v>
      </c>
      <c r="C29" s="13" t="s">
        <v>40</v>
      </c>
      <c r="D29" s="13" t="s">
        <v>4</v>
      </c>
      <c r="E29" s="13">
        <v>9433</v>
      </c>
      <c r="F29" s="12" t="s">
        <v>78</v>
      </c>
      <c r="G29" s="12" t="s">
        <v>177</v>
      </c>
      <c r="H29" s="12"/>
      <c r="I29" s="12" t="s">
        <v>56</v>
      </c>
      <c r="J29" s="12" t="s">
        <v>205</v>
      </c>
      <c r="K29" s="14">
        <v>2203262</v>
      </c>
      <c r="L29" s="13">
        <v>2</v>
      </c>
      <c r="M29" s="13">
        <v>10</v>
      </c>
      <c r="N29" s="13" t="s">
        <v>232</v>
      </c>
      <c r="O29" s="13" t="s">
        <v>49</v>
      </c>
      <c r="P29" s="12" t="s">
        <v>233</v>
      </c>
      <c r="Q29" s="15">
        <v>45392</v>
      </c>
      <c r="R29" s="13" t="s">
        <v>234</v>
      </c>
      <c r="S29" s="14">
        <v>9986.08</v>
      </c>
      <c r="T29" s="14">
        <v>9986.08</v>
      </c>
      <c r="U29" s="13">
        <v>3.43</v>
      </c>
      <c r="V29" s="13">
        <v>5501140002</v>
      </c>
      <c r="W29" s="12" t="s">
        <v>52</v>
      </c>
      <c r="X29" s="12" t="s">
        <v>233</v>
      </c>
      <c r="Y29" s="14">
        <v>9986.08</v>
      </c>
      <c r="Z29" s="14">
        <v>0</v>
      </c>
      <c r="AA29" s="13">
        <v>2345</v>
      </c>
      <c r="AB29" s="13"/>
      <c r="AC29" s="13"/>
      <c r="AD29" s="13"/>
      <c r="AE29" s="13" t="s">
        <v>53</v>
      </c>
      <c r="AF29" s="25"/>
      <c r="AG29" s="32">
        <v>-5991.6479999999992</v>
      </c>
      <c r="AI29" s="24"/>
      <c r="AJ29" s="24"/>
      <c r="AK29" s="24"/>
      <c r="AL29" s="24"/>
    </row>
    <row r="30" spans="1:38">
      <c r="A30" s="12" t="s">
        <v>38</v>
      </c>
      <c r="B30" s="13" t="s">
        <v>44</v>
      </c>
      <c r="C30" s="13" t="s">
        <v>40</v>
      </c>
      <c r="D30" s="13" t="s">
        <v>4</v>
      </c>
      <c r="E30" s="13">
        <v>8999</v>
      </c>
      <c r="F30" s="12" t="s">
        <v>59</v>
      </c>
      <c r="G30" s="12"/>
      <c r="H30" s="12"/>
      <c r="I30" s="12" t="s">
        <v>46</v>
      </c>
      <c r="J30" s="12" t="s">
        <v>169</v>
      </c>
      <c r="K30" s="14">
        <v>15422837</v>
      </c>
      <c r="L30" s="13">
        <v>2</v>
      </c>
      <c r="M30" s="13">
        <v>7</v>
      </c>
      <c r="N30" s="13" t="s">
        <v>232</v>
      </c>
      <c r="O30" s="13" t="s">
        <v>49</v>
      </c>
      <c r="P30" s="12" t="s">
        <v>233</v>
      </c>
      <c r="Q30" s="15">
        <v>45392</v>
      </c>
      <c r="R30" s="13" t="s">
        <v>234</v>
      </c>
      <c r="S30" s="14">
        <v>35847.49</v>
      </c>
      <c r="T30" s="14">
        <v>35847.49</v>
      </c>
      <c r="U30" s="13">
        <v>3.43</v>
      </c>
      <c r="V30" s="13">
        <v>5501140002</v>
      </c>
      <c r="W30" s="12" t="s">
        <v>52</v>
      </c>
      <c r="X30" s="12" t="s">
        <v>233</v>
      </c>
      <c r="Y30" s="14">
        <v>35847.49</v>
      </c>
      <c r="Z30" s="14">
        <v>0</v>
      </c>
      <c r="AA30" s="13">
        <v>2345</v>
      </c>
      <c r="AB30" s="13"/>
      <c r="AC30" s="13"/>
      <c r="AD30" s="13"/>
      <c r="AE30" s="13" t="s">
        <v>53</v>
      </c>
      <c r="AF30" s="25"/>
      <c r="AG30" s="32">
        <v>-21508.493999999999</v>
      </c>
      <c r="AI30" s="24"/>
      <c r="AJ30" s="24"/>
      <c r="AK30" s="24"/>
      <c r="AL30" s="24"/>
    </row>
    <row r="31" spans="1:38">
      <c r="A31" s="12" t="s">
        <v>38</v>
      </c>
      <c r="B31" s="13" t="s">
        <v>44</v>
      </c>
      <c r="C31" s="13" t="s">
        <v>40</v>
      </c>
      <c r="D31" s="13" t="s">
        <v>4</v>
      </c>
      <c r="E31" s="13">
        <v>9432</v>
      </c>
      <c r="F31" s="12" t="s">
        <v>71</v>
      </c>
      <c r="G31" s="12" t="s">
        <v>72</v>
      </c>
      <c r="H31" s="12"/>
      <c r="I31" s="12" t="s">
        <v>56</v>
      </c>
      <c r="J31" s="12" t="s">
        <v>73</v>
      </c>
      <c r="K31" s="14">
        <v>2203262</v>
      </c>
      <c r="L31" s="13">
        <v>2</v>
      </c>
      <c r="M31" s="13">
        <v>10</v>
      </c>
      <c r="N31" s="13" t="s">
        <v>232</v>
      </c>
      <c r="O31" s="13" t="s">
        <v>49</v>
      </c>
      <c r="P31" s="12" t="s">
        <v>233</v>
      </c>
      <c r="Q31" s="15">
        <v>45392</v>
      </c>
      <c r="R31" s="13" t="s">
        <v>234</v>
      </c>
      <c r="S31" s="14">
        <v>9986.08</v>
      </c>
      <c r="T31" s="14">
        <v>9986.08</v>
      </c>
      <c r="U31" s="13">
        <v>3.43</v>
      </c>
      <c r="V31" s="13">
        <v>5501140002</v>
      </c>
      <c r="W31" s="12" t="s">
        <v>52</v>
      </c>
      <c r="X31" s="12" t="s">
        <v>233</v>
      </c>
      <c r="Y31" s="14">
        <v>9986.08</v>
      </c>
      <c r="Z31" s="14">
        <v>0</v>
      </c>
      <c r="AA31" s="13">
        <v>2345</v>
      </c>
      <c r="AB31" s="13"/>
      <c r="AC31" s="13"/>
      <c r="AD31" s="13"/>
      <c r="AE31" s="13" t="s">
        <v>53</v>
      </c>
      <c r="AF31" s="25"/>
      <c r="AG31" s="32">
        <v>-5991.6479999999992</v>
      </c>
      <c r="AI31" s="24"/>
      <c r="AJ31" s="24"/>
      <c r="AK31" s="24"/>
      <c r="AL31" s="24"/>
    </row>
    <row r="32" spans="1:38">
      <c r="A32" s="12" t="s">
        <v>38</v>
      </c>
      <c r="B32" s="13" t="s">
        <v>44</v>
      </c>
      <c r="C32" s="13" t="s">
        <v>40</v>
      </c>
      <c r="D32" s="13" t="s">
        <v>4</v>
      </c>
      <c r="E32" s="13">
        <v>9456</v>
      </c>
      <c r="F32" s="12" t="s">
        <v>82</v>
      </c>
      <c r="G32" s="12" t="s">
        <v>130</v>
      </c>
      <c r="H32" s="12"/>
      <c r="I32" s="12" t="s">
        <v>56</v>
      </c>
      <c r="J32" s="12" t="s">
        <v>131</v>
      </c>
      <c r="K32" s="14">
        <v>2203262</v>
      </c>
      <c r="L32" s="13">
        <v>2</v>
      </c>
      <c r="M32" s="13">
        <v>10</v>
      </c>
      <c r="N32" s="13" t="s">
        <v>232</v>
      </c>
      <c r="O32" s="13" t="s">
        <v>49</v>
      </c>
      <c r="P32" s="12" t="s">
        <v>233</v>
      </c>
      <c r="Q32" s="15">
        <v>45392</v>
      </c>
      <c r="R32" s="13" t="s">
        <v>234</v>
      </c>
      <c r="S32" s="14">
        <v>9986.08</v>
      </c>
      <c r="T32" s="14">
        <v>9986.08</v>
      </c>
      <c r="U32" s="13">
        <v>3.43</v>
      </c>
      <c r="V32" s="13">
        <v>5501140002</v>
      </c>
      <c r="W32" s="12" t="s">
        <v>52</v>
      </c>
      <c r="X32" s="12" t="s">
        <v>233</v>
      </c>
      <c r="Y32" s="14">
        <v>9986.08</v>
      </c>
      <c r="Z32" s="14">
        <v>0</v>
      </c>
      <c r="AA32" s="13">
        <v>2345</v>
      </c>
      <c r="AB32" s="13"/>
      <c r="AC32" s="13"/>
      <c r="AD32" s="13"/>
      <c r="AE32" s="13" t="s">
        <v>53</v>
      </c>
      <c r="AF32" s="25"/>
      <c r="AG32" s="32">
        <v>-5991.6479999999992</v>
      </c>
      <c r="AI32" s="24"/>
      <c r="AJ32" s="24"/>
      <c r="AK32" s="24"/>
      <c r="AL32" s="24"/>
    </row>
    <row r="33" spans="1:38">
      <c r="A33" s="12" t="s">
        <v>38</v>
      </c>
      <c r="B33" s="13" t="s">
        <v>44</v>
      </c>
      <c r="C33" s="13" t="s">
        <v>40</v>
      </c>
      <c r="D33" s="13" t="s">
        <v>4</v>
      </c>
      <c r="E33" s="13">
        <v>9466</v>
      </c>
      <c r="F33" s="12" t="s">
        <v>82</v>
      </c>
      <c r="G33" s="12" t="s">
        <v>171</v>
      </c>
      <c r="H33" s="12"/>
      <c r="I33" s="12" t="s">
        <v>56</v>
      </c>
      <c r="J33" s="12" t="s">
        <v>172</v>
      </c>
      <c r="K33" s="14">
        <v>2203262</v>
      </c>
      <c r="L33" s="13">
        <v>2</v>
      </c>
      <c r="M33" s="13">
        <v>8</v>
      </c>
      <c r="N33" s="13" t="s">
        <v>232</v>
      </c>
      <c r="O33" s="13" t="s">
        <v>49</v>
      </c>
      <c r="P33" s="12" t="s">
        <v>233</v>
      </c>
      <c r="Q33" s="15">
        <v>45392</v>
      </c>
      <c r="R33" s="13" t="s">
        <v>234</v>
      </c>
      <c r="S33" s="14">
        <v>9986.08</v>
      </c>
      <c r="T33" s="14">
        <v>9986.08</v>
      </c>
      <c r="U33" s="13">
        <v>3.43</v>
      </c>
      <c r="V33" s="13">
        <v>5501140002</v>
      </c>
      <c r="W33" s="12" t="s">
        <v>52</v>
      </c>
      <c r="X33" s="12" t="s">
        <v>233</v>
      </c>
      <c r="Y33" s="14">
        <v>9986.08</v>
      </c>
      <c r="Z33" s="14">
        <v>0</v>
      </c>
      <c r="AA33" s="13">
        <v>2345</v>
      </c>
      <c r="AB33" s="13"/>
      <c r="AC33" s="13"/>
      <c r="AD33" s="13"/>
      <c r="AE33" s="13" t="s">
        <v>53</v>
      </c>
      <c r="AF33" s="25"/>
      <c r="AG33" s="32">
        <v>-5991.6479999999992</v>
      </c>
      <c r="AI33" s="24"/>
      <c r="AJ33" s="24"/>
      <c r="AK33" s="24"/>
      <c r="AL33" s="24"/>
    </row>
    <row r="34" spans="1:38">
      <c r="A34" s="12" t="s">
        <v>38</v>
      </c>
      <c r="B34" s="13" t="s">
        <v>44</v>
      </c>
      <c r="C34" s="13" t="s">
        <v>40</v>
      </c>
      <c r="D34" s="13" t="s">
        <v>4</v>
      </c>
      <c r="E34" s="13">
        <v>10521</v>
      </c>
      <c r="F34" s="12" t="s">
        <v>136</v>
      </c>
      <c r="G34" s="12" t="s">
        <v>209</v>
      </c>
      <c r="H34" s="12"/>
      <c r="I34" s="12" t="s">
        <v>56</v>
      </c>
      <c r="J34" s="12" t="s">
        <v>210</v>
      </c>
      <c r="K34" s="14">
        <v>2203262</v>
      </c>
      <c r="L34" s="13">
        <v>2</v>
      </c>
      <c r="M34" s="13">
        <v>9</v>
      </c>
      <c r="N34" s="13" t="s">
        <v>232</v>
      </c>
      <c r="O34" s="13" t="s">
        <v>49</v>
      </c>
      <c r="P34" s="12" t="s">
        <v>233</v>
      </c>
      <c r="Q34" s="15">
        <v>45392</v>
      </c>
      <c r="R34" s="13" t="s">
        <v>234</v>
      </c>
      <c r="S34" s="14">
        <v>9986.08</v>
      </c>
      <c r="T34" s="14">
        <v>9986.08</v>
      </c>
      <c r="U34" s="13">
        <v>3.43</v>
      </c>
      <c r="V34" s="13">
        <v>5501140002</v>
      </c>
      <c r="W34" s="12" t="s">
        <v>52</v>
      </c>
      <c r="X34" s="12" t="s">
        <v>233</v>
      </c>
      <c r="Y34" s="14">
        <v>9986.08</v>
      </c>
      <c r="Z34" s="14">
        <v>0</v>
      </c>
      <c r="AA34" s="13">
        <v>2345</v>
      </c>
      <c r="AB34" s="13"/>
      <c r="AC34" s="13"/>
      <c r="AD34" s="13"/>
      <c r="AE34" s="13" t="s">
        <v>53</v>
      </c>
      <c r="AF34" s="25"/>
      <c r="AG34" s="32">
        <v>-5991.6479999999992</v>
      </c>
      <c r="AI34" s="24"/>
      <c r="AJ34" s="24"/>
      <c r="AK34" s="24"/>
      <c r="AL34" s="24"/>
    </row>
    <row r="35" spans="1:38">
      <c r="A35" s="12" t="s">
        <v>38</v>
      </c>
      <c r="B35" s="13" t="s">
        <v>44</v>
      </c>
      <c r="C35" s="13" t="s">
        <v>40</v>
      </c>
      <c r="D35" s="13" t="s">
        <v>4</v>
      </c>
      <c r="E35" s="13">
        <v>9441</v>
      </c>
      <c r="F35" s="12" t="s">
        <v>78</v>
      </c>
      <c r="G35" s="12" t="s">
        <v>133</v>
      </c>
      <c r="H35" s="12"/>
      <c r="I35" s="12" t="s">
        <v>56</v>
      </c>
      <c r="J35" s="12" t="s">
        <v>214</v>
      </c>
      <c r="K35" s="14">
        <v>2203262</v>
      </c>
      <c r="L35" s="13">
        <v>2</v>
      </c>
      <c r="M35" s="13">
        <v>8</v>
      </c>
      <c r="N35" s="13" t="s">
        <v>232</v>
      </c>
      <c r="O35" s="13" t="s">
        <v>49</v>
      </c>
      <c r="P35" s="12" t="s">
        <v>233</v>
      </c>
      <c r="Q35" s="15">
        <v>45392</v>
      </c>
      <c r="R35" s="13" t="s">
        <v>234</v>
      </c>
      <c r="S35" s="14">
        <v>9986.08</v>
      </c>
      <c r="T35" s="14">
        <v>9986.08</v>
      </c>
      <c r="U35" s="13">
        <v>3.43</v>
      </c>
      <c r="V35" s="13">
        <v>5501140002</v>
      </c>
      <c r="W35" s="12" t="s">
        <v>52</v>
      </c>
      <c r="X35" s="12" t="s">
        <v>233</v>
      </c>
      <c r="Y35" s="14">
        <v>9986.08</v>
      </c>
      <c r="Z35" s="14">
        <v>0</v>
      </c>
      <c r="AA35" s="13">
        <v>2345</v>
      </c>
      <c r="AB35" s="13"/>
      <c r="AC35" s="13"/>
      <c r="AD35" s="13"/>
      <c r="AE35" s="13" t="s">
        <v>53</v>
      </c>
      <c r="AF35" s="25"/>
      <c r="AG35" s="32">
        <v>-5991.6479999999992</v>
      </c>
      <c r="AI35" s="24"/>
      <c r="AJ35" s="24"/>
      <c r="AK35" s="24"/>
      <c r="AL35" s="24"/>
    </row>
    <row r="36" spans="1:38">
      <c r="A36" s="12" t="s">
        <v>38</v>
      </c>
      <c r="B36" s="13" t="s">
        <v>44</v>
      </c>
      <c r="C36" s="13" t="s">
        <v>40</v>
      </c>
      <c r="D36" s="13" t="s">
        <v>4</v>
      </c>
      <c r="E36" s="13">
        <v>9005</v>
      </c>
      <c r="F36" s="12" t="s">
        <v>68</v>
      </c>
      <c r="G36" s="12"/>
      <c r="H36" s="12"/>
      <c r="I36" s="12" t="s">
        <v>46</v>
      </c>
      <c r="J36" s="12" t="s">
        <v>103</v>
      </c>
      <c r="K36" s="14">
        <v>13219574</v>
      </c>
      <c r="L36" s="13">
        <v>2</v>
      </c>
      <c r="M36" s="13">
        <v>8</v>
      </c>
      <c r="N36" s="13" t="s">
        <v>232</v>
      </c>
      <c r="O36" s="13" t="s">
        <v>49</v>
      </c>
      <c r="P36" s="12" t="s">
        <v>233</v>
      </c>
      <c r="Q36" s="15">
        <v>45392</v>
      </c>
      <c r="R36" s="13" t="s">
        <v>234</v>
      </c>
      <c r="S36" s="14">
        <v>30726.42</v>
      </c>
      <c r="T36" s="14">
        <v>30726.42</v>
      </c>
      <c r="U36" s="13">
        <v>3.43</v>
      </c>
      <c r="V36" s="13">
        <v>5501140002</v>
      </c>
      <c r="W36" s="12" t="s">
        <v>52</v>
      </c>
      <c r="X36" s="12" t="s">
        <v>233</v>
      </c>
      <c r="Y36" s="14">
        <v>30726.42</v>
      </c>
      <c r="Z36" s="14">
        <v>0</v>
      </c>
      <c r="AA36" s="13">
        <v>2345</v>
      </c>
      <c r="AB36" s="13"/>
      <c r="AC36" s="13"/>
      <c r="AD36" s="13"/>
      <c r="AE36" s="13" t="s">
        <v>53</v>
      </c>
      <c r="AF36" s="25"/>
      <c r="AG36" s="32">
        <v>-18435.851999999999</v>
      </c>
      <c r="AI36" s="24"/>
      <c r="AJ36" s="24"/>
      <c r="AK36" s="24"/>
      <c r="AL36" s="24"/>
    </row>
    <row r="37" spans="1:38">
      <c r="A37" s="12" t="s">
        <v>38</v>
      </c>
      <c r="B37" s="13" t="s">
        <v>44</v>
      </c>
      <c r="C37" s="13" t="s">
        <v>40</v>
      </c>
      <c r="D37" s="13" t="s">
        <v>4</v>
      </c>
      <c r="E37" s="13">
        <v>9448</v>
      </c>
      <c r="F37" s="12" t="s">
        <v>191</v>
      </c>
      <c r="G37" s="12" t="s">
        <v>192</v>
      </c>
      <c r="H37" s="12"/>
      <c r="I37" s="12" t="s">
        <v>56</v>
      </c>
      <c r="J37" s="12" t="s">
        <v>193</v>
      </c>
      <c r="K37" s="14">
        <v>2203262</v>
      </c>
      <c r="L37" s="13">
        <v>2</v>
      </c>
      <c r="M37" s="13">
        <v>9</v>
      </c>
      <c r="N37" s="13" t="s">
        <v>232</v>
      </c>
      <c r="O37" s="13" t="s">
        <v>49</v>
      </c>
      <c r="P37" s="12" t="s">
        <v>233</v>
      </c>
      <c r="Q37" s="15">
        <v>45392</v>
      </c>
      <c r="R37" s="13" t="s">
        <v>234</v>
      </c>
      <c r="S37" s="14">
        <v>9986.08</v>
      </c>
      <c r="T37" s="14">
        <v>9986.08</v>
      </c>
      <c r="U37" s="13">
        <v>3.43</v>
      </c>
      <c r="V37" s="13">
        <v>5501140002</v>
      </c>
      <c r="W37" s="12" t="s">
        <v>52</v>
      </c>
      <c r="X37" s="12" t="s">
        <v>233</v>
      </c>
      <c r="Y37" s="14">
        <v>9986.08</v>
      </c>
      <c r="Z37" s="14">
        <v>0</v>
      </c>
      <c r="AA37" s="13">
        <v>2345</v>
      </c>
      <c r="AB37" s="13"/>
      <c r="AC37" s="13"/>
      <c r="AD37" s="13"/>
      <c r="AE37" s="13" t="s">
        <v>53</v>
      </c>
      <c r="AF37" s="25"/>
      <c r="AG37" s="32">
        <v>-5991.6479999999992</v>
      </c>
      <c r="AI37" s="24"/>
      <c r="AJ37" s="24"/>
      <c r="AK37" s="24"/>
      <c r="AL37" s="24"/>
    </row>
    <row r="38" spans="1:38">
      <c r="A38" s="12" t="s">
        <v>38</v>
      </c>
      <c r="B38" s="13" t="s">
        <v>44</v>
      </c>
      <c r="C38" s="13" t="s">
        <v>40</v>
      </c>
      <c r="D38" s="13" t="s">
        <v>4</v>
      </c>
      <c r="E38" s="13">
        <v>9443</v>
      </c>
      <c r="F38" s="12" t="s">
        <v>45</v>
      </c>
      <c r="G38" s="12" t="s">
        <v>88</v>
      </c>
      <c r="H38" s="12"/>
      <c r="I38" s="12" t="s">
        <v>56</v>
      </c>
      <c r="J38" s="12" t="s">
        <v>105</v>
      </c>
      <c r="K38" s="14">
        <v>2203262</v>
      </c>
      <c r="L38" s="13">
        <v>2</v>
      </c>
      <c r="M38" s="13">
        <v>7</v>
      </c>
      <c r="N38" s="13" t="s">
        <v>232</v>
      </c>
      <c r="O38" s="13" t="s">
        <v>49</v>
      </c>
      <c r="P38" s="12" t="s">
        <v>233</v>
      </c>
      <c r="Q38" s="15">
        <v>45392</v>
      </c>
      <c r="R38" s="13" t="s">
        <v>234</v>
      </c>
      <c r="S38" s="14">
        <v>9986.08</v>
      </c>
      <c r="T38" s="14">
        <v>9986.08</v>
      </c>
      <c r="U38" s="13">
        <v>3.43</v>
      </c>
      <c r="V38" s="13">
        <v>5501140002</v>
      </c>
      <c r="W38" s="12" t="s">
        <v>52</v>
      </c>
      <c r="X38" s="12" t="s">
        <v>233</v>
      </c>
      <c r="Y38" s="14">
        <v>9986.08</v>
      </c>
      <c r="Z38" s="14">
        <v>0</v>
      </c>
      <c r="AA38" s="13">
        <v>2345</v>
      </c>
      <c r="AB38" s="13"/>
      <c r="AC38" s="13"/>
      <c r="AD38" s="13"/>
      <c r="AE38" s="13" t="s">
        <v>53</v>
      </c>
      <c r="AF38" s="25"/>
      <c r="AG38" s="32">
        <v>-5991.6479999999992</v>
      </c>
      <c r="AI38" s="24"/>
      <c r="AJ38" s="24"/>
      <c r="AK38" s="24"/>
      <c r="AL38" s="24"/>
    </row>
    <row r="39" spans="1:38">
      <c r="A39" s="12" t="s">
        <v>38</v>
      </c>
      <c r="B39" s="13" t="s">
        <v>44</v>
      </c>
      <c r="C39" s="13" t="s">
        <v>40</v>
      </c>
      <c r="D39" s="13" t="s">
        <v>4</v>
      </c>
      <c r="E39" s="13">
        <v>9015</v>
      </c>
      <c r="F39" s="12" t="s">
        <v>82</v>
      </c>
      <c r="G39" s="12"/>
      <c r="H39" s="12"/>
      <c r="I39" s="12" t="s">
        <v>46</v>
      </c>
      <c r="J39" s="12" t="s">
        <v>225</v>
      </c>
      <c r="K39" s="14">
        <v>15422837</v>
      </c>
      <c r="L39" s="13">
        <v>2</v>
      </c>
      <c r="M39" s="13">
        <v>12</v>
      </c>
      <c r="N39" s="13" t="s">
        <v>232</v>
      </c>
      <c r="O39" s="13" t="s">
        <v>49</v>
      </c>
      <c r="P39" s="12" t="s">
        <v>233</v>
      </c>
      <c r="Q39" s="15">
        <v>45392</v>
      </c>
      <c r="R39" s="13" t="s">
        <v>234</v>
      </c>
      <c r="S39" s="14">
        <v>35847.49</v>
      </c>
      <c r="T39" s="14">
        <v>35847.49</v>
      </c>
      <c r="U39" s="13">
        <v>3.43</v>
      </c>
      <c r="V39" s="13">
        <v>5501140002</v>
      </c>
      <c r="W39" s="12" t="s">
        <v>52</v>
      </c>
      <c r="X39" s="12" t="s">
        <v>233</v>
      </c>
      <c r="Y39" s="14">
        <v>35847.49</v>
      </c>
      <c r="Z39" s="14">
        <v>0</v>
      </c>
      <c r="AA39" s="13">
        <v>2345</v>
      </c>
      <c r="AB39" s="13"/>
      <c r="AC39" s="13"/>
      <c r="AD39" s="13"/>
      <c r="AE39" s="13" t="s">
        <v>53</v>
      </c>
      <c r="AF39" s="25"/>
      <c r="AG39" s="32">
        <v>-21508.493999999999</v>
      </c>
      <c r="AI39" s="24"/>
      <c r="AJ39" s="24"/>
      <c r="AK39" s="24"/>
      <c r="AL39" s="24"/>
    </row>
    <row r="40" spans="1:38">
      <c r="A40" s="12" t="s">
        <v>38</v>
      </c>
      <c r="B40" s="13" t="s">
        <v>44</v>
      </c>
      <c r="C40" s="13" t="s">
        <v>40</v>
      </c>
      <c r="D40" s="13" t="s">
        <v>4</v>
      </c>
      <c r="E40" s="13">
        <v>9013</v>
      </c>
      <c r="F40" s="12" t="s">
        <v>191</v>
      </c>
      <c r="G40" s="12"/>
      <c r="H40" s="12"/>
      <c r="I40" s="12" t="s">
        <v>46</v>
      </c>
      <c r="J40" s="12" t="s">
        <v>219</v>
      </c>
      <c r="K40" s="14">
        <v>28642411</v>
      </c>
      <c r="L40" s="13">
        <v>2</v>
      </c>
      <c r="M40" s="13">
        <v>13</v>
      </c>
      <c r="N40" s="13" t="s">
        <v>232</v>
      </c>
      <c r="O40" s="13" t="s">
        <v>49</v>
      </c>
      <c r="P40" s="12" t="s">
        <v>233</v>
      </c>
      <c r="Q40" s="15">
        <v>45392</v>
      </c>
      <c r="R40" s="13" t="s">
        <v>234</v>
      </c>
      <c r="S40" s="14">
        <v>66573.91</v>
      </c>
      <c r="T40" s="14">
        <v>66573.91</v>
      </c>
      <c r="U40" s="13">
        <v>3.43</v>
      </c>
      <c r="V40" s="13">
        <v>5501140002</v>
      </c>
      <c r="W40" s="12" t="s">
        <v>52</v>
      </c>
      <c r="X40" s="12" t="s">
        <v>233</v>
      </c>
      <c r="Y40" s="14">
        <v>66573.91</v>
      </c>
      <c r="Z40" s="14">
        <v>0</v>
      </c>
      <c r="AA40" s="13">
        <v>2345</v>
      </c>
      <c r="AB40" s="13"/>
      <c r="AC40" s="13"/>
      <c r="AD40" s="13"/>
      <c r="AE40" s="13" t="s">
        <v>53</v>
      </c>
      <c r="AF40" s="25"/>
      <c r="AG40" s="32">
        <v>-39944.346000000005</v>
      </c>
      <c r="AI40" s="24"/>
      <c r="AJ40" s="24"/>
      <c r="AK40" s="24"/>
      <c r="AL40" s="24"/>
    </row>
    <row r="41" spans="1:38">
      <c r="A41" s="12" t="s">
        <v>38</v>
      </c>
      <c r="B41" s="13" t="s">
        <v>44</v>
      </c>
      <c r="C41" s="13" t="s">
        <v>40</v>
      </c>
      <c r="D41" s="13" t="s">
        <v>4</v>
      </c>
      <c r="E41" s="13">
        <v>9000</v>
      </c>
      <c r="F41" s="12" t="s">
        <v>109</v>
      </c>
      <c r="G41" s="12"/>
      <c r="H41" s="12"/>
      <c r="I41" s="12" t="s">
        <v>46</v>
      </c>
      <c r="J41" s="12" t="s">
        <v>195</v>
      </c>
      <c r="K41" s="14">
        <v>6609787</v>
      </c>
      <c r="L41" s="13">
        <v>2</v>
      </c>
      <c r="M41" s="13">
        <v>7</v>
      </c>
      <c r="N41" s="13" t="s">
        <v>232</v>
      </c>
      <c r="O41" s="13" t="s">
        <v>49</v>
      </c>
      <c r="P41" s="12" t="s">
        <v>233</v>
      </c>
      <c r="Q41" s="15">
        <v>45392</v>
      </c>
      <c r="R41" s="13" t="s">
        <v>234</v>
      </c>
      <c r="S41" s="14">
        <v>15363.21</v>
      </c>
      <c r="T41" s="14">
        <v>15363.21</v>
      </c>
      <c r="U41" s="13">
        <v>3.43</v>
      </c>
      <c r="V41" s="13">
        <v>5501140002</v>
      </c>
      <c r="W41" s="12" t="s">
        <v>52</v>
      </c>
      <c r="X41" s="12" t="s">
        <v>233</v>
      </c>
      <c r="Y41" s="14">
        <v>15363.21</v>
      </c>
      <c r="Z41" s="14">
        <v>0</v>
      </c>
      <c r="AA41" s="13">
        <v>2345</v>
      </c>
      <c r="AB41" s="13"/>
      <c r="AC41" s="13"/>
      <c r="AD41" s="13"/>
      <c r="AE41" s="13" t="s">
        <v>53</v>
      </c>
      <c r="AF41" s="25"/>
      <c r="AG41" s="32">
        <v>-9217.9259999999995</v>
      </c>
      <c r="AI41" s="24"/>
      <c r="AJ41" s="24"/>
      <c r="AK41" s="24"/>
      <c r="AL41" s="24"/>
    </row>
    <row r="42" spans="1:38">
      <c r="A42" s="12" t="s">
        <v>38</v>
      </c>
      <c r="B42" s="13" t="s">
        <v>44</v>
      </c>
      <c r="C42" s="13" t="s">
        <v>40</v>
      </c>
      <c r="D42" s="13" t="s">
        <v>4</v>
      </c>
      <c r="E42" s="13">
        <v>10522</v>
      </c>
      <c r="F42" s="12" t="s">
        <v>82</v>
      </c>
      <c r="G42" s="12" t="s">
        <v>112</v>
      </c>
      <c r="H42" s="12"/>
      <c r="I42" s="12" t="s">
        <v>56</v>
      </c>
      <c r="J42" s="12" t="s">
        <v>113</v>
      </c>
      <c r="K42" s="14">
        <v>2203262</v>
      </c>
      <c r="L42" s="13">
        <v>2</v>
      </c>
      <c r="M42" s="13">
        <v>8</v>
      </c>
      <c r="N42" s="13" t="s">
        <v>232</v>
      </c>
      <c r="O42" s="13" t="s">
        <v>49</v>
      </c>
      <c r="P42" s="12" t="s">
        <v>233</v>
      </c>
      <c r="Q42" s="15">
        <v>45392</v>
      </c>
      <c r="R42" s="13" t="s">
        <v>234</v>
      </c>
      <c r="S42" s="14">
        <v>9986.08</v>
      </c>
      <c r="T42" s="14">
        <v>9986.08</v>
      </c>
      <c r="U42" s="13">
        <v>3.43</v>
      </c>
      <c r="V42" s="13">
        <v>5501140002</v>
      </c>
      <c r="W42" s="12" t="s">
        <v>52</v>
      </c>
      <c r="X42" s="12" t="s">
        <v>233</v>
      </c>
      <c r="Y42" s="14">
        <v>9986.08</v>
      </c>
      <c r="Z42" s="14">
        <v>0</v>
      </c>
      <c r="AA42" s="13">
        <v>2345</v>
      </c>
      <c r="AB42" s="13"/>
      <c r="AC42" s="13"/>
      <c r="AD42" s="13"/>
      <c r="AE42" s="13" t="s">
        <v>53</v>
      </c>
      <c r="AF42" s="25"/>
      <c r="AG42" s="32">
        <v>-5991.6479999999992</v>
      </c>
      <c r="AI42" s="24"/>
      <c r="AJ42" s="24"/>
      <c r="AK42" s="24"/>
      <c r="AL42" s="24"/>
    </row>
    <row r="43" spans="1:38">
      <c r="A43" s="12" t="s">
        <v>38</v>
      </c>
      <c r="B43" s="13" t="s">
        <v>44</v>
      </c>
      <c r="C43" s="13" t="s">
        <v>40</v>
      </c>
      <c r="D43" s="13" t="s">
        <v>4</v>
      </c>
      <c r="E43" s="13">
        <v>8997</v>
      </c>
      <c r="F43" s="12" t="s">
        <v>59</v>
      </c>
      <c r="G43" s="12"/>
      <c r="H43" s="12"/>
      <c r="I43" s="12" t="s">
        <v>46</v>
      </c>
      <c r="J43" s="12" t="s">
        <v>60</v>
      </c>
      <c r="K43" s="14">
        <v>15422837</v>
      </c>
      <c r="L43" s="13">
        <v>2</v>
      </c>
      <c r="M43" s="13">
        <v>10</v>
      </c>
      <c r="N43" s="13" t="s">
        <v>232</v>
      </c>
      <c r="O43" s="13" t="s">
        <v>49</v>
      </c>
      <c r="P43" s="12" t="s">
        <v>233</v>
      </c>
      <c r="Q43" s="15">
        <v>45392</v>
      </c>
      <c r="R43" s="13" t="s">
        <v>234</v>
      </c>
      <c r="S43" s="14">
        <v>35847.49</v>
      </c>
      <c r="T43" s="14">
        <v>35847.49</v>
      </c>
      <c r="U43" s="13">
        <v>3.43</v>
      </c>
      <c r="V43" s="13">
        <v>5501140002</v>
      </c>
      <c r="W43" s="12" t="s">
        <v>52</v>
      </c>
      <c r="X43" s="12" t="s">
        <v>233</v>
      </c>
      <c r="Y43" s="14">
        <v>35847.49</v>
      </c>
      <c r="Z43" s="14">
        <v>0</v>
      </c>
      <c r="AA43" s="13">
        <v>2345</v>
      </c>
      <c r="AB43" s="13"/>
      <c r="AC43" s="13"/>
      <c r="AD43" s="13"/>
      <c r="AE43" s="13" t="s">
        <v>53</v>
      </c>
      <c r="AF43" s="25"/>
      <c r="AG43" s="32">
        <v>-21508.493999999999</v>
      </c>
      <c r="AI43" s="24"/>
      <c r="AJ43" s="24"/>
      <c r="AK43" s="24"/>
      <c r="AL43" s="24"/>
    </row>
    <row r="44" spans="1:38">
      <c r="A44" s="12" t="s">
        <v>38</v>
      </c>
      <c r="B44" s="13" t="s">
        <v>44</v>
      </c>
      <c r="C44" s="13" t="s">
        <v>40</v>
      </c>
      <c r="D44" s="13" t="s">
        <v>4</v>
      </c>
      <c r="E44" s="13">
        <v>9437</v>
      </c>
      <c r="F44" s="12" t="s">
        <v>136</v>
      </c>
      <c r="G44" s="12" t="s">
        <v>137</v>
      </c>
      <c r="H44" s="12"/>
      <c r="I44" s="12" t="s">
        <v>56</v>
      </c>
      <c r="J44" s="12" t="s">
        <v>138</v>
      </c>
      <c r="K44" s="14">
        <v>2203262</v>
      </c>
      <c r="L44" s="13">
        <v>2</v>
      </c>
      <c r="M44" s="13">
        <v>8</v>
      </c>
      <c r="N44" s="13" t="s">
        <v>232</v>
      </c>
      <c r="O44" s="13" t="s">
        <v>49</v>
      </c>
      <c r="P44" s="12" t="s">
        <v>233</v>
      </c>
      <c r="Q44" s="15">
        <v>45392</v>
      </c>
      <c r="R44" s="13" t="s">
        <v>234</v>
      </c>
      <c r="S44" s="14">
        <v>9986.08</v>
      </c>
      <c r="T44" s="14">
        <v>9986.08</v>
      </c>
      <c r="U44" s="13">
        <v>3.43</v>
      </c>
      <c r="V44" s="13">
        <v>5501140002</v>
      </c>
      <c r="W44" s="12" t="s">
        <v>52</v>
      </c>
      <c r="X44" s="12" t="s">
        <v>233</v>
      </c>
      <c r="Y44" s="14">
        <v>9986.08</v>
      </c>
      <c r="Z44" s="14">
        <v>0</v>
      </c>
      <c r="AA44" s="13">
        <v>2345</v>
      </c>
      <c r="AB44" s="13"/>
      <c r="AC44" s="13"/>
      <c r="AD44" s="13"/>
      <c r="AE44" s="13" t="s">
        <v>53</v>
      </c>
      <c r="AF44" s="25"/>
      <c r="AG44" s="32">
        <v>-5991.6479999999992</v>
      </c>
      <c r="AI44" s="24"/>
      <c r="AJ44" s="24"/>
      <c r="AK44" s="24"/>
      <c r="AL44" s="24"/>
    </row>
    <row r="45" spans="1:38">
      <c r="A45" s="12" t="s">
        <v>38</v>
      </c>
      <c r="B45" s="13" t="s">
        <v>44</v>
      </c>
      <c r="C45" s="13" t="s">
        <v>40</v>
      </c>
      <c r="D45" s="13" t="s">
        <v>4</v>
      </c>
      <c r="E45" s="13">
        <v>9464</v>
      </c>
      <c r="F45" s="12" t="s">
        <v>54</v>
      </c>
      <c r="G45" s="12" t="s">
        <v>188</v>
      </c>
      <c r="H45" s="12"/>
      <c r="I45" s="12" t="s">
        <v>56</v>
      </c>
      <c r="J45" s="12" t="s">
        <v>189</v>
      </c>
      <c r="K45" s="14">
        <v>2203262</v>
      </c>
      <c r="L45" s="13">
        <v>2</v>
      </c>
      <c r="M45" s="13">
        <v>8</v>
      </c>
      <c r="N45" s="13" t="s">
        <v>232</v>
      </c>
      <c r="O45" s="13" t="s">
        <v>49</v>
      </c>
      <c r="P45" s="12" t="s">
        <v>233</v>
      </c>
      <c r="Q45" s="15">
        <v>45392</v>
      </c>
      <c r="R45" s="13" t="s">
        <v>234</v>
      </c>
      <c r="S45" s="14">
        <v>9986.08</v>
      </c>
      <c r="T45" s="14">
        <v>9986.08</v>
      </c>
      <c r="U45" s="13">
        <v>3.43</v>
      </c>
      <c r="V45" s="13">
        <v>5501140002</v>
      </c>
      <c r="W45" s="12" t="s">
        <v>52</v>
      </c>
      <c r="X45" s="12" t="s">
        <v>233</v>
      </c>
      <c r="Y45" s="14">
        <v>9986.08</v>
      </c>
      <c r="Z45" s="14">
        <v>0</v>
      </c>
      <c r="AA45" s="13">
        <v>2345</v>
      </c>
      <c r="AB45" s="13"/>
      <c r="AC45" s="13"/>
      <c r="AD45" s="13"/>
      <c r="AE45" s="13" t="s">
        <v>53</v>
      </c>
      <c r="AF45" s="25"/>
      <c r="AG45" s="32">
        <v>-5991.6479999999992</v>
      </c>
      <c r="AI45" s="24"/>
      <c r="AJ45" s="24"/>
      <c r="AK45" s="24"/>
      <c r="AL45" s="24"/>
    </row>
    <row r="46" spans="1:38">
      <c r="A46" s="12" t="s">
        <v>38</v>
      </c>
      <c r="B46" s="13" t="s">
        <v>44</v>
      </c>
      <c r="C46" s="13" t="s">
        <v>40</v>
      </c>
      <c r="D46" s="13" t="s">
        <v>4</v>
      </c>
      <c r="E46" s="13">
        <v>9459</v>
      </c>
      <c r="F46" s="12" t="s">
        <v>155</v>
      </c>
      <c r="G46" s="12" t="s">
        <v>156</v>
      </c>
      <c r="H46" s="12"/>
      <c r="I46" s="12" t="s">
        <v>56</v>
      </c>
      <c r="J46" s="12" t="s">
        <v>157</v>
      </c>
      <c r="K46" s="14">
        <v>2203262</v>
      </c>
      <c r="L46" s="13">
        <v>2</v>
      </c>
      <c r="M46" s="13">
        <v>7</v>
      </c>
      <c r="N46" s="13" t="s">
        <v>232</v>
      </c>
      <c r="O46" s="13" t="s">
        <v>49</v>
      </c>
      <c r="P46" s="12" t="s">
        <v>233</v>
      </c>
      <c r="Q46" s="15">
        <v>45392</v>
      </c>
      <c r="R46" s="13" t="s">
        <v>234</v>
      </c>
      <c r="S46" s="14">
        <v>9986.08</v>
      </c>
      <c r="T46" s="14">
        <v>9986.08</v>
      </c>
      <c r="U46" s="13">
        <v>3.43</v>
      </c>
      <c r="V46" s="13">
        <v>5501140002</v>
      </c>
      <c r="W46" s="12" t="s">
        <v>52</v>
      </c>
      <c r="X46" s="12" t="s">
        <v>233</v>
      </c>
      <c r="Y46" s="14">
        <v>9986.08</v>
      </c>
      <c r="Z46" s="14">
        <v>0</v>
      </c>
      <c r="AA46" s="13">
        <v>2345</v>
      </c>
      <c r="AB46" s="13"/>
      <c r="AC46" s="13"/>
      <c r="AD46" s="13"/>
      <c r="AE46" s="13" t="s">
        <v>53</v>
      </c>
      <c r="AF46" s="25"/>
      <c r="AG46" s="32">
        <v>-5991.6479999999992</v>
      </c>
      <c r="AI46" s="24"/>
      <c r="AJ46" s="24"/>
      <c r="AK46" s="24"/>
      <c r="AL46" s="24"/>
    </row>
    <row r="47" spans="1:38">
      <c r="A47" s="12" t="s">
        <v>38</v>
      </c>
      <c r="B47" s="13" t="s">
        <v>44</v>
      </c>
      <c r="C47" s="13" t="s">
        <v>40</v>
      </c>
      <c r="D47" s="13" t="s">
        <v>4</v>
      </c>
      <c r="E47" s="13">
        <v>9450</v>
      </c>
      <c r="F47" s="12" t="s">
        <v>45</v>
      </c>
      <c r="G47" s="12" t="s">
        <v>202</v>
      </c>
      <c r="H47" s="12"/>
      <c r="I47" s="12" t="s">
        <v>56</v>
      </c>
      <c r="J47" s="12" t="s">
        <v>203</v>
      </c>
      <c r="K47" s="14">
        <v>2203262</v>
      </c>
      <c r="L47" s="13">
        <v>2</v>
      </c>
      <c r="M47" s="13">
        <v>8</v>
      </c>
      <c r="N47" s="13" t="s">
        <v>232</v>
      </c>
      <c r="O47" s="13" t="s">
        <v>49</v>
      </c>
      <c r="P47" s="12" t="s">
        <v>233</v>
      </c>
      <c r="Q47" s="15">
        <v>45392</v>
      </c>
      <c r="R47" s="13" t="s">
        <v>234</v>
      </c>
      <c r="S47" s="14">
        <v>9986.08</v>
      </c>
      <c r="T47" s="14">
        <v>9986.08</v>
      </c>
      <c r="U47" s="13">
        <v>3.43</v>
      </c>
      <c r="V47" s="13">
        <v>5501140002</v>
      </c>
      <c r="W47" s="12" t="s">
        <v>52</v>
      </c>
      <c r="X47" s="12" t="s">
        <v>233</v>
      </c>
      <c r="Y47" s="14">
        <v>9986.08</v>
      </c>
      <c r="Z47" s="14">
        <v>0</v>
      </c>
      <c r="AA47" s="13">
        <v>2345</v>
      </c>
      <c r="AB47" s="13"/>
      <c r="AC47" s="13"/>
      <c r="AD47" s="13"/>
      <c r="AE47" s="13" t="s">
        <v>53</v>
      </c>
      <c r="AF47" s="25"/>
      <c r="AG47" s="32">
        <v>-5991.6479999999992</v>
      </c>
      <c r="AI47" s="24"/>
      <c r="AJ47" s="24"/>
      <c r="AK47" s="24"/>
      <c r="AL47" s="24"/>
    </row>
    <row r="48" spans="1:38">
      <c r="A48" s="12" t="s">
        <v>38</v>
      </c>
      <c r="B48" s="13" t="s">
        <v>44</v>
      </c>
      <c r="C48" s="13" t="s">
        <v>40</v>
      </c>
      <c r="D48" s="13" t="s">
        <v>4</v>
      </c>
      <c r="E48" s="13">
        <v>9006</v>
      </c>
      <c r="F48" s="12" t="s">
        <v>45</v>
      </c>
      <c r="G48" s="12"/>
      <c r="H48" s="12"/>
      <c r="I48" s="12" t="s">
        <v>46</v>
      </c>
      <c r="J48" s="12" t="s">
        <v>47</v>
      </c>
      <c r="K48" s="14">
        <v>19829362</v>
      </c>
      <c r="L48" s="13">
        <v>2</v>
      </c>
      <c r="M48" s="13">
        <v>17</v>
      </c>
      <c r="N48" s="13" t="s">
        <v>232</v>
      </c>
      <c r="O48" s="13" t="s">
        <v>49</v>
      </c>
      <c r="P48" s="12" t="s">
        <v>233</v>
      </c>
      <c r="Q48" s="15">
        <v>45392</v>
      </c>
      <c r="R48" s="13" t="s">
        <v>234</v>
      </c>
      <c r="S48" s="14">
        <v>46089.63</v>
      </c>
      <c r="T48" s="14">
        <v>46089.63</v>
      </c>
      <c r="U48" s="13">
        <v>3.43</v>
      </c>
      <c r="V48" s="13">
        <v>5501140002</v>
      </c>
      <c r="W48" s="12" t="s">
        <v>52</v>
      </c>
      <c r="X48" s="12" t="s">
        <v>233</v>
      </c>
      <c r="Y48" s="14">
        <v>46089.63</v>
      </c>
      <c r="Z48" s="14">
        <v>0</v>
      </c>
      <c r="AA48" s="13">
        <v>2345</v>
      </c>
      <c r="AB48" s="13"/>
      <c r="AC48" s="13"/>
      <c r="AD48" s="13"/>
      <c r="AE48" s="13" t="s">
        <v>53</v>
      </c>
      <c r="AF48" s="25"/>
      <c r="AG48" s="32">
        <v>-27653.777999999998</v>
      </c>
      <c r="AI48" s="24"/>
      <c r="AJ48" s="24"/>
      <c r="AK48" s="24"/>
      <c r="AL48" s="24"/>
    </row>
    <row r="49" spans="1:38">
      <c r="A49" s="12" t="s">
        <v>38</v>
      </c>
      <c r="B49" s="13" t="s">
        <v>44</v>
      </c>
      <c r="C49" s="13" t="s">
        <v>40</v>
      </c>
      <c r="D49" s="13" t="s">
        <v>4</v>
      </c>
      <c r="E49" s="13">
        <v>8996</v>
      </c>
      <c r="F49" s="12" t="s">
        <v>159</v>
      </c>
      <c r="G49" s="12"/>
      <c r="H49" s="12"/>
      <c r="I49" s="12" t="s">
        <v>46</v>
      </c>
      <c r="J49" s="12" t="s">
        <v>160</v>
      </c>
      <c r="K49" s="14">
        <v>15422837</v>
      </c>
      <c r="L49" s="13">
        <v>2</v>
      </c>
      <c r="M49" s="13">
        <v>7</v>
      </c>
      <c r="N49" s="13" t="s">
        <v>232</v>
      </c>
      <c r="O49" s="13" t="s">
        <v>49</v>
      </c>
      <c r="P49" s="12" t="s">
        <v>233</v>
      </c>
      <c r="Q49" s="15">
        <v>45392</v>
      </c>
      <c r="R49" s="13" t="s">
        <v>234</v>
      </c>
      <c r="S49" s="14">
        <v>35847.49</v>
      </c>
      <c r="T49" s="14">
        <v>35847.49</v>
      </c>
      <c r="U49" s="13">
        <v>3.43</v>
      </c>
      <c r="V49" s="13">
        <v>5501140002</v>
      </c>
      <c r="W49" s="12" t="s">
        <v>52</v>
      </c>
      <c r="X49" s="12" t="s">
        <v>233</v>
      </c>
      <c r="Y49" s="14">
        <v>35847.49</v>
      </c>
      <c r="Z49" s="14">
        <v>0</v>
      </c>
      <c r="AA49" s="13">
        <v>2345</v>
      </c>
      <c r="AB49" s="13"/>
      <c r="AC49" s="13"/>
      <c r="AD49" s="13"/>
      <c r="AE49" s="13" t="s">
        <v>53</v>
      </c>
      <c r="AF49" s="25"/>
      <c r="AG49" s="32">
        <v>-21508.493999999999</v>
      </c>
      <c r="AI49" s="24"/>
      <c r="AJ49" s="24"/>
      <c r="AK49" s="24"/>
      <c r="AL49" s="24"/>
    </row>
    <row r="50" spans="1:38">
      <c r="A50" s="12" t="s">
        <v>38</v>
      </c>
      <c r="B50" s="13" t="s">
        <v>44</v>
      </c>
      <c r="C50" s="13" t="s">
        <v>40</v>
      </c>
      <c r="D50" s="13" t="s">
        <v>4</v>
      </c>
      <c r="E50" s="13">
        <v>8998</v>
      </c>
      <c r="F50" s="12" t="s">
        <v>191</v>
      </c>
      <c r="G50" s="12"/>
      <c r="H50" s="12"/>
      <c r="I50" s="12" t="s">
        <v>46</v>
      </c>
      <c r="J50" s="12" t="s">
        <v>221</v>
      </c>
      <c r="K50" s="14">
        <v>28642411</v>
      </c>
      <c r="L50" s="13">
        <v>2</v>
      </c>
      <c r="M50" s="13">
        <v>15</v>
      </c>
      <c r="N50" s="13" t="s">
        <v>232</v>
      </c>
      <c r="O50" s="13" t="s">
        <v>49</v>
      </c>
      <c r="P50" s="12" t="s">
        <v>233</v>
      </c>
      <c r="Q50" s="15">
        <v>45392</v>
      </c>
      <c r="R50" s="13" t="s">
        <v>234</v>
      </c>
      <c r="S50" s="14">
        <v>66573.91</v>
      </c>
      <c r="T50" s="14">
        <v>66573.91</v>
      </c>
      <c r="U50" s="13">
        <v>3.43</v>
      </c>
      <c r="V50" s="13">
        <v>5501140002</v>
      </c>
      <c r="W50" s="12" t="s">
        <v>52</v>
      </c>
      <c r="X50" s="12" t="s">
        <v>233</v>
      </c>
      <c r="Y50" s="14">
        <v>66573.91</v>
      </c>
      <c r="Z50" s="14">
        <v>0</v>
      </c>
      <c r="AA50" s="13">
        <v>2345</v>
      </c>
      <c r="AB50" s="13"/>
      <c r="AC50" s="13"/>
      <c r="AD50" s="13"/>
      <c r="AE50" s="13" t="s">
        <v>53</v>
      </c>
      <c r="AF50" s="25"/>
      <c r="AG50" s="32">
        <v>-39944.346000000005</v>
      </c>
      <c r="AI50" s="24"/>
      <c r="AJ50" s="24"/>
      <c r="AK50" s="24"/>
      <c r="AL50" s="24"/>
    </row>
    <row r="51" spans="1:38">
      <c r="A51" s="12" t="s">
        <v>38</v>
      </c>
      <c r="B51" s="13" t="s">
        <v>44</v>
      </c>
      <c r="C51" s="13" t="s">
        <v>40</v>
      </c>
      <c r="D51" s="13" t="s">
        <v>4</v>
      </c>
      <c r="E51" s="13">
        <v>9452</v>
      </c>
      <c r="F51" s="12" t="s">
        <v>78</v>
      </c>
      <c r="G51" s="12" t="s">
        <v>177</v>
      </c>
      <c r="H51" s="12"/>
      <c r="I51" s="12" t="s">
        <v>56</v>
      </c>
      <c r="J51" s="12" t="s">
        <v>178</v>
      </c>
      <c r="K51" s="14">
        <v>2203262</v>
      </c>
      <c r="L51" s="13">
        <v>2</v>
      </c>
      <c r="M51" s="13">
        <v>7</v>
      </c>
      <c r="N51" s="13" t="s">
        <v>232</v>
      </c>
      <c r="O51" s="13" t="s">
        <v>49</v>
      </c>
      <c r="P51" s="12" t="s">
        <v>233</v>
      </c>
      <c r="Q51" s="15">
        <v>45392</v>
      </c>
      <c r="R51" s="13" t="s">
        <v>234</v>
      </c>
      <c r="S51" s="14">
        <v>9986.08</v>
      </c>
      <c r="T51" s="14">
        <v>9986.08</v>
      </c>
      <c r="U51" s="13">
        <v>3.43</v>
      </c>
      <c r="V51" s="13">
        <v>5501140002</v>
      </c>
      <c r="W51" s="12" t="s">
        <v>52</v>
      </c>
      <c r="X51" s="12" t="s">
        <v>233</v>
      </c>
      <c r="Y51" s="14">
        <v>9986.08</v>
      </c>
      <c r="Z51" s="14">
        <v>0</v>
      </c>
      <c r="AA51" s="13">
        <v>2345</v>
      </c>
      <c r="AB51" s="13"/>
      <c r="AC51" s="13"/>
      <c r="AD51" s="13"/>
      <c r="AE51" s="13" t="s">
        <v>53</v>
      </c>
      <c r="AF51" s="25"/>
      <c r="AG51" s="32">
        <v>-5991.6479999999992</v>
      </c>
      <c r="AI51" s="24"/>
      <c r="AJ51" s="24"/>
      <c r="AK51" s="24"/>
      <c r="AL51" s="24"/>
    </row>
    <row r="52" spans="1:38">
      <c r="A52" s="12" t="s">
        <v>38</v>
      </c>
      <c r="B52" s="13" t="s">
        <v>44</v>
      </c>
      <c r="C52" s="13" t="s">
        <v>40</v>
      </c>
      <c r="D52" s="13" t="s">
        <v>4</v>
      </c>
      <c r="E52" s="13">
        <v>9461</v>
      </c>
      <c r="F52" s="12" t="s">
        <v>54</v>
      </c>
      <c r="G52" s="12" t="s">
        <v>85</v>
      </c>
      <c r="H52" s="12"/>
      <c r="I52" s="12" t="s">
        <v>56</v>
      </c>
      <c r="J52" s="12" t="s">
        <v>86</v>
      </c>
      <c r="K52" s="14">
        <v>2203262</v>
      </c>
      <c r="L52" s="13">
        <v>2</v>
      </c>
      <c r="M52" s="13">
        <v>7</v>
      </c>
      <c r="N52" s="13" t="s">
        <v>232</v>
      </c>
      <c r="O52" s="13" t="s">
        <v>49</v>
      </c>
      <c r="P52" s="12" t="s">
        <v>233</v>
      </c>
      <c r="Q52" s="15">
        <v>45392</v>
      </c>
      <c r="R52" s="13" t="s">
        <v>234</v>
      </c>
      <c r="S52" s="14">
        <v>9986.08</v>
      </c>
      <c r="T52" s="14">
        <v>9986.08</v>
      </c>
      <c r="U52" s="13">
        <v>3.43</v>
      </c>
      <c r="V52" s="13">
        <v>5501140002</v>
      </c>
      <c r="W52" s="12" t="s">
        <v>52</v>
      </c>
      <c r="X52" s="12" t="s">
        <v>233</v>
      </c>
      <c r="Y52" s="14">
        <v>9986.08</v>
      </c>
      <c r="Z52" s="14">
        <v>0</v>
      </c>
      <c r="AA52" s="13">
        <v>2345</v>
      </c>
      <c r="AB52" s="13"/>
      <c r="AC52" s="13"/>
      <c r="AD52" s="13"/>
      <c r="AE52" s="13" t="s">
        <v>53</v>
      </c>
      <c r="AF52" s="25"/>
      <c r="AG52" s="32">
        <v>-5991.6479999999992</v>
      </c>
      <c r="AI52" s="24"/>
      <c r="AJ52" s="24"/>
      <c r="AK52" s="24"/>
      <c r="AL52" s="24"/>
    </row>
    <row r="53" spans="1:38">
      <c r="A53" s="12" t="s">
        <v>38</v>
      </c>
      <c r="B53" s="13" t="s">
        <v>44</v>
      </c>
      <c r="C53" s="13" t="s">
        <v>40</v>
      </c>
      <c r="D53" s="13" t="s">
        <v>4</v>
      </c>
      <c r="E53" s="13">
        <v>9453</v>
      </c>
      <c r="F53" s="12" t="s">
        <v>54</v>
      </c>
      <c r="G53" s="12" t="s">
        <v>162</v>
      </c>
      <c r="H53" s="12"/>
      <c r="I53" s="12" t="s">
        <v>56</v>
      </c>
      <c r="J53" s="12" t="s">
        <v>180</v>
      </c>
      <c r="K53" s="14">
        <v>2203262</v>
      </c>
      <c r="L53" s="13">
        <v>2</v>
      </c>
      <c r="M53" s="13">
        <v>14</v>
      </c>
      <c r="N53" s="13" t="s">
        <v>232</v>
      </c>
      <c r="O53" s="13" t="s">
        <v>49</v>
      </c>
      <c r="P53" s="12" t="s">
        <v>233</v>
      </c>
      <c r="Q53" s="15">
        <v>45392</v>
      </c>
      <c r="R53" s="13" t="s">
        <v>234</v>
      </c>
      <c r="S53" s="14">
        <v>9986.08</v>
      </c>
      <c r="T53" s="14">
        <v>9986.08</v>
      </c>
      <c r="U53" s="13">
        <v>3.43</v>
      </c>
      <c r="V53" s="13">
        <v>5501140002</v>
      </c>
      <c r="W53" s="12" t="s">
        <v>52</v>
      </c>
      <c r="X53" s="12" t="s">
        <v>233</v>
      </c>
      <c r="Y53" s="14">
        <v>9986.08</v>
      </c>
      <c r="Z53" s="14">
        <v>0</v>
      </c>
      <c r="AA53" s="13">
        <v>2345</v>
      </c>
      <c r="AB53" s="13"/>
      <c r="AC53" s="13"/>
      <c r="AD53" s="13"/>
      <c r="AE53" s="13" t="s">
        <v>53</v>
      </c>
      <c r="AF53" s="25"/>
      <c r="AG53" s="32">
        <v>-5991.6479999999992</v>
      </c>
      <c r="AI53" s="24"/>
      <c r="AJ53" s="24"/>
      <c r="AK53" s="24"/>
      <c r="AL53" s="24"/>
    </row>
    <row r="54" spans="1:38">
      <c r="A54" s="12" t="s">
        <v>38</v>
      </c>
      <c r="B54" s="13" t="s">
        <v>44</v>
      </c>
      <c r="C54" s="13" t="s">
        <v>40</v>
      </c>
      <c r="D54" s="13" t="s">
        <v>4</v>
      </c>
      <c r="E54" s="13">
        <v>9457</v>
      </c>
      <c r="F54" s="12" t="s">
        <v>117</v>
      </c>
      <c r="G54" s="12" t="s">
        <v>124</v>
      </c>
      <c r="H54" s="12"/>
      <c r="I54" s="12" t="s">
        <v>56</v>
      </c>
      <c r="J54" s="12" t="s">
        <v>125</v>
      </c>
      <c r="K54" s="14">
        <v>2203262</v>
      </c>
      <c r="L54" s="13">
        <v>2</v>
      </c>
      <c r="M54" s="13">
        <v>10</v>
      </c>
      <c r="N54" s="13" t="s">
        <v>232</v>
      </c>
      <c r="O54" s="13" t="s">
        <v>49</v>
      </c>
      <c r="P54" s="12" t="s">
        <v>233</v>
      </c>
      <c r="Q54" s="15">
        <v>45392</v>
      </c>
      <c r="R54" s="13" t="s">
        <v>234</v>
      </c>
      <c r="S54" s="14">
        <v>9986.08</v>
      </c>
      <c r="T54" s="14">
        <v>9986.08</v>
      </c>
      <c r="U54" s="13">
        <v>3.43</v>
      </c>
      <c r="V54" s="13">
        <v>5501140002</v>
      </c>
      <c r="W54" s="12" t="s">
        <v>52</v>
      </c>
      <c r="X54" s="12" t="s">
        <v>233</v>
      </c>
      <c r="Y54" s="14">
        <v>9986.08</v>
      </c>
      <c r="Z54" s="14">
        <v>0</v>
      </c>
      <c r="AA54" s="13">
        <v>2345</v>
      </c>
      <c r="AB54" s="13"/>
      <c r="AC54" s="13"/>
      <c r="AD54" s="13"/>
      <c r="AE54" s="13" t="s">
        <v>53</v>
      </c>
      <c r="AF54" s="25"/>
      <c r="AG54" s="32">
        <v>-5991.6479999999992</v>
      </c>
      <c r="AI54" s="24"/>
      <c r="AJ54" s="24"/>
      <c r="AK54" s="24"/>
      <c r="AL54" s="24"/>
    </row>
    <row r="55" spans="1:38">
      <c r="A55" s="12" t="s">
        <v>38</v>
      </c>
      <c r="B55" s="13" t="s">
        <v>44</v>
      </c>
      <c r="C55" s="13" t="s">
        <v>40</v>
      </c>
      <c r="D55" s="13" t="s">
        <v>4</v>
      </c>
      <c r="E55" s="13">
        <v>9449</v>
      </c>
      <c r="F55" s="12" t="s">
        <v>78</v>
      </c>
      <c r="G55" s="12" t="s">
        <v>133</v>
      </c>
      <c r="H55" s="12"/>
      <c r="I55" s="12" t="s">
        <v>56</v>
      </c>
      <c r="J55" s="12" t="s">
        <v>134</v>
      </c>
      <c r="K55" s="14">
        <v>2203262</v>
      </c>
      <c r="L55" s="13">
        <v>2</v>
      </c>
      <c r="M55" s="13">
        <v>34</v>
      </c>
      <c r="N55" s="13" t="s">
        <v>232</v>
      </c>
      <c r="O55" s="13" t="s">
        <v>49</v>
      </c>
      <c r="P55" s="12" t="s">
        <v>233</v>
      </c>
      <c r="Q55" s="15">
        <v>45392</v>
      </c>
      <c r="R55" s="13" t="s">
        <v>234</v>
      </c>
      <c r="S55" s="14">
        <v>9986.08</v>
      </c>
      <c r="T55" s="14">
        <v>9986.08</v>
      </c>
      <c r="U55" s="13">
        <v>3.43</v>
      </c>
      <c r="V55" s="13">
        <v>5501140002</v>
      </c>
      <c r="W55" s="12" t="s">
        <v>52</v>
      </c>
      <c r="X55" s="12" t="s">
        <v>233</v>
      </c>
      <c r="Y55" s="14">
        <v>9986.08</v>
      </c>
      <c r="Z55" s="14">
        <v>0</v>
      </c>
      <c r="AA55" s="13">
        <v>2345</v>
      </c>
      <c r="AB55" s="13"/>
      <c r="AC55" s="13"/>
      <c r="AD55" s="13"/>
      <c r="AE55" s="13" t="s">
        <v>53</v>
      </c>
      <c r="AF55" s="25"/>
      <c r="AG55" s="32">
        <v>-5991.6479999999992</v>
      </c>
      <c r="AI55" s="24"/>
      <c r="AJ55" s="24"/>
      <c r="AK55" s="24"/>
      <c r="AL55" s="24"/>
    </row>
    <row r="56" spans="1:38">
      <c r="A56" s="12" t="s">
        <v>38</v>
      </c>
      <c r="B56" s="13" t="s">
        <v>44</v>
      </c>
      <c r="C56" s="13" t="s">
        <v>40</v>
      </c>
      <c r="D56" s="13" t="s">
        <v>4</v>
      </c>
      <c r="E56" s="13">
        <v>9431</v>
      </c>
      <c r="F56" s="12" t="s">
        <v>45</v>
      </c>
      <c r="G56" s="12" t="s">
        <v>88</v>
      </c>
      <c r="H56" s="12"/>
      <c r="I56" s="12" t="s">
        <v>56</v>
      </c>
      <c r="J56" s="12" t="s">
        <v>91</v>
      </c>
      <c r="K56" s="14">
        <v>2203262</v>
      </c>
      <c r="L56" s="13">
        <v>2</v>
      </c>
      <c r="M56" s="13">
        <v>9</v>
      </c>
      <c r="N56" s="13" t="s">
        <v>232</v>
      </c>
      <c r="O56" s="13" t="s">
        <v>49</v>
      </c>
      <c r="P56" s="12" t="s">
        <v>233</v>
      </c>
      <c r="Q56" s="15">
        <v>45392</v>
      </c>
      <c r="R56" s="13" t="s">
        <v>234</v>
      </c>
      <c r="S56" s="14">
        <v>9986.08</v>
      </c>
      <c r="T56" s="14">
        <v>9986.08</v>
      </c>
      <c r="U56" s="13">
        <v>3.43</v>
      </c>
      <c r="V56" s="13">
        <v>5501140002</v>
      </c>
      <c r="W56" s="12" t="s">
        <v>52</v>
      </c>
      <c r="X56" s="12" t="s">
        <v>233</v>
      </c>
      <c r="Y56" s="14">
        <v>9986.08</v>
      </c>
      <c r="Z56" s="14">
        <v>0</v>
      </c>
      <c r="AA56" s="13">
        <v>2345</v>
      </c>
      <c r="AB56" s="13"/>
      <c r="AC56" s="13"/>
      <c r="AD56" s="13"/>
      <c r="AE56" s="13" t="s">
        <v>53</v>
      </c>
      <c r="AF56" s="25"/>
      <c r="AG56" s="32">
        <v>-5991.6479999999992</v>
      </c>
      <c r="AI56" s="24"/>
      <c r="AJ56" s="24"/>
      <c r="AK56" s="24"/>
      <c r="AL56" s="24"/>
    </row>
    <row r="57" spans="1:38">
      <c r="A57" s="12" t="s">
        <v>38</v>
      </c>
      <c r="B57" s="13" t="s">
        <v>44</v>
      </c>
      <c r="C57" s="13" t="s">
        <v>40</v>
      </c>
      <c r="D57" s="13" t="s">
        <v>4</v>
      </c>
      <c r="E57" s="13">
        <v>9442</v>
      </c>
      <c r="F57" s="12" t="s">
        <v>45</v>
      </c>
      <c r="G57" s="12" t="s">
        <v>142</v>
      </c>
      <c r="H57" s="12"/>
      <c r="I57" s="12" t="s">
        <v>56</v>
      </c>
      <c r="J57" s="12" t="s">
        <v>150</v>
      </c>
      <c r="K57" s="14">
        <v>2203262</v>
      </c>
      <c r="L57" s="13">
        <v>2</v>
      </c>
      <c r="M57" s="13">
        <v>7</v>
      </c>
      <c r="N57" s="13" t="s">
        <v>232</v>
      </c>
      <c r="O57" s="13" t="s">
        <v>49</v>
      </c>
      <c r="P57" s="12" t="s">
        <v>233</v>
      </c>
      <c r="Q57" s="15">
        <v>45392</v>
      </c>
      <c r="R57" s="13" t="s">
        <v>234</v>
      </c>
      <c r="S57" s="14">
        <v>9986.08</v>
      </c>
      <c r="T57" s="14">
        <v>9986.08</v>
      </c>
      <c r="U57" s="13">
        <v>3.43</v>
      </c>
      <c r="V57" s="13">
        <v>5501140002</v>
      </c>
      <c r="W57" s="12" t="s">
        <v>52</v>
      </c>
      <c r="X57" s="12" t="s">
        <v>233</v>
      </c>
      <c r="Y57" s="14">
        <v>9986.08</v>
      </c>
      <c r="Z57" s="14">
        <v>0</v>
      </c>
      <c r="AA57" s="13">
        <v>2345</v>
      </c>
      <c r="AB57" s="13"/>
      <c r="AC57" s="13"/>
      <c r="AD57" s="13"/>
      <c r="AE57" s="13" t="s">
        <v>53</v>
      </c>
      <c r="AF57" s="25"/>
      <c r="AG57" s="32">
        <v>-5991.6479999999992</v>
      </c>
      <c r="AI57" s="24"/>
      <c r="AJ57" s="24"/>
      <c r="AK57" s="24"/>
      <c r="AL57" s="24"/>
    </row>
    <row r="58" spans="1:38">
      <c r="A58" s="12" t="s">
        <v>38</v>
      </c>
      <c r="B58" s="13" t="s">
        <v>44</v>
      </c>
      <c r="C58" s="13" t="s">
        <v>40</v>
      </c>
      <c r="D58" s="13" t="s">
        <v>4</v>
      </c>
      <c r="E58" s="13">
        <v>9438</v>
      </c>
      <c r="F58" s="12" t="s">
        <v>136</v>
      </c>
      <c r="G58" s="12" t="s">
        <v>216</v>
      </c>
      <c r="H58" s="12"/>
      <c r="I58" s="12" t="s">
        <v>56</v>
      </c>
      <c r="J58" s="12" t="s">
        <v>217</v>
      </c>
      <c r="K58" s="14">
        <v>2203262</v>
      </c>
      <c r="L58" s="13">
        <v>2</v>
      </c>
      <c r="M58" s="13">
        <v>7</v>
      </c>
      <c r="N58" s="13" t="s">
        <v>232</v>
      </c>
      <c r="O58" s="13" t="s">
        <v>49</v>
      </c>
      <c r="P58" s="12" t="s">
        <v>233</v>
      </c>
      <c r="Q58" s="15">
        <v>45392</v>
      </c>
      <c r="R58" s="13" t="s">
        <v>234</v>
      </c>
      <c r="S58" s="14">
        <v>9986.08</v>
      </c>
      <c r="T58" s="14">
        <v>9986.08</v>
      </c>
      <c r="U58" s="13">
        <v>3.43</v>
      </c>
      <c r="V58" s="13">
        <v>5501140002</v>
      </c>
      <c r="W58" s="12" t="s">
        <v>52</v>
      </c>
      <c r="X58" s="12" t="s">
        <v>233</v>
      </c>
      <c r="Y58" s="14">
        <v>9986.08</v>
      </c>
      <c r="Z58" s="14">
        <v>0</v>
      </c>
      <c r="AA58" s="13">
        <v>2345</v>
      </c>
      <c r="AB58" s="13"/>
      <c r="AC58" s="13"/>
      <c r="AD58" s="13"/>
      <c r="AE58" s="13" t="s">
        <v>53</v>
      </c>
      <c r="AF58" s="25"/>
      <c r="AG58" s="32">
        <v>-5991.6479999999992</v>
      </c>
      <c r="AI58" s="24"/>
      <c r="AJ58" s="24"/>
      <c r="AK58" s="24"/>
      <c r="AL58" s="24"/>
    </row>
    <row r="59" spans="1:38">
      <c r="A59" s="12" t="s">
        <v>38</v>
      </c>
      <c r="B59" s="13" t="s">
        <v>44</v>
      </c>
      <c r="C59" s="13" t="s">
        <v>40</v>
      </c>
      <c r="D59" s="13" t="s">
        <v>4</v>
      </c>
      <c r="E59" s="13">
        <v>9446</v>
      </c>
      <c r="F59" s="12" t="s">
        <v>45</v>
      </c>
      <c r="G59" s="12" t="s">
        <v>142</v>
      </c>
      <c r="H59" s="12"/>
      <c r="I59" s="12" t="s">
        <v>56</v>
      </c>
      <c r="J59" s="12" t="s">
        <v>143</v>
      </c>
      <c r="K59" s="14">
        <v>2203262</v>
      </c>
      <c r="L59" s="13">
        <v>2</v>
      </c>
      <c r="M59" s="13">
        <v>8</v>
      </c>
      <c r="N59" s="13" t="s">
        <v>232</v>
      </c>
      <c r="O59" s="13" t="s">
        <v>49</v>
      </c>
      <c r="P59" s="12" t="s">
        <v>233</v>
      </c>
      <c r="Q59" s="15">
        <v>45392</v>
      </c>
      <c r="R59" s="13" t="s">
        <v>234</v>
      </c>
      <c r="S59" s="14">
        <v>9986.08</v>
      </c>
      <c r="T59" s="14">
        <v>9986.08</v>
      </c>
      <c r="U59" s="13">
        <v>3.43</v>
      </c>
      <c r="V59" s="13">
        <v>5501140002</v>
      </c>
      <c r="W59" s="12" t="s">
        <v>52</v>
      </c>
      <c r="X59" s="12" t="s">
        <v>233</v>
      </c>
      <c r="Y59" s="14">
        <v>9986.08</v>
      </c>
      <c r="Z59" s="14">
        <v>0</v>
      </c>
      <c r="AA59" s="13">
        <v>2345</v>
      </c>
      <c r="AB59" s="13"/>
      <c r="AC59" s="13"/>
      <c r="AD59" s="13"/>
      <c r="AE59" s="13" t="s">
        <v>53</v>
      </c>
      <c r="AF59" s="25"/>
      <c r="AG59" s="32">
        <v>-5991.6479999999992</v>
      </c>
      <c r="AI59" s="24"/>
      <c r="AJ59" s="24"/>
      <c r="AK59" s="24"/>
      <c r="AL59" s="24"/>
    </row>
    <row r="60" spans="1:38">
      <c r="A60" s="12" t="s">
        <v>38</v>
      </c>
      <c r="B60" s="13" t="s">
        <v>44</v>
      </c>
      <c r="C60" s="13" t="s">
        <v>40</v>
      </c>
      <c r="D60" s="13" t="s">
        <v>4</v>
      </c>
      <c r="E60" s="13">
        <v>9434</v>
      </c>
      <c r="F60" s="12" t="s">
        <v>78</v>
      </c>
      <c r="G60" s="12" t="s">
        <v>79</v>
      </c>
      <c r="H60" s="12"/>
      <c r="I60" s="12" t="s">
        <v>56</v>
      </c>
      <c r="J60" s="12" t="s">
        <v>80</v>
      </c>
      <c r="K60" s="14">
        <v>2203262</v>
      </c>
      <c r="L60" s="13">
        <v>2</v>
      </c>
      <c r="M60" s="13">
        <v>8</v>
      </c>
      <c r="N60" s="13" t="s">
        <v>232</v>
      </c>
      <c r="O60" s="13" t="s">
        <v>49</v>
      </c>
      <c r="P60" s="12" t="s">
        <v>233</v>
      </c>
      <c r="Q60" s="15">
        <v>45392</v>
      </c>
      <c r="R60" s="13" t="s">
        <v>234</v>
      </c>
      <c r="S60" s="14">
        <v>9986.08</v>
      </c>
      <c r="T60" s="14">
        <v>9986.08</v>
      </c>
      <c r="U60" s="13">
        <v>3.61</v>
      </c>
      <c r="V60" s="13">
        <v>5501140002</v>
      </c>
      <c r="W60" s="12" t="s">
        <v>52</v>
      </c>
      <c r="X60" s="12" t="s">
        <v>233</v>
      </c>
      <c r="Y60" s="14">
        <v>9986.08</v>
      </c>
      <c r="Z60" s="14">
        <v>0</v>
      </c>
      <c r="AA60" s="13">
        <v>2345</v>
      </c>
      <c r="AB60" s="13"/>
      <c r="AC60" s="13"/>
      <c r="AD60" s="13"/>
      <c r="AE60" s="13" t="s">
        <v>53</v>
      </c>
      <c r="AF60" s="25"/>
      <c r="AG60" s="32">
        <v>-5991.6479999999992</v>
      </c>
      <c r="AI60" s="24"/>
      <c r="AJ60" s="24"/>
      <c r="AK60" s="24"/>
      <c r="AL60" s="24"/>
    </row>
    <row r="61" spans="1:38">
      <c r="A61" s="12" t="s">
        <v>38</v>
      </c>
      <c r="B61" s="13" t="s">
        <v>44</v>
      </c>
      <c r="C61" s="13" t="s">
        <v>40</v>
      </c>
      <c r="D61" s="13" t="s">
        <v>4</v>
      </c>
      <c r="E61" s="13">
        <v>9460</v>
      </c>
      <c r="F61" s="12" t="s">
        <v>54</v>
      </c>
      <c r="G61" s="12" t="s">
        <v>55</v>
      </c>
      <c r="H61" s="12"/>
      <c r="I61" s="12" t="s">
        <v>56</v>
      </c>
      <c r="J61" s="12" t="s">
        <v>57</v>
      </c>
      <c r="K61" s="14">
        <v>2203262</v>
      </c>
      <c r="L61" s="13">
        <v>2</v>
      </c>
      <c r="M61" s="13">
        <v>7</v>
      </c>
      <c r="N61" s="13" t="s">
        <v>232</v>
      </c>
      <c r="O61" s="13" t="s">
        <v>49</v>
      </c>
      <c r="P61" s="12" t="s">
        <v>233</v>
      </c>
      <c r="Q61" s="15">
        <v>45392</v>
      </c>
      <c r="R61" s="13" t="s">
        <v>234</v>
      </c>
      <c r="S61" s="14">
        <v>9986.08</v>
      </c>
      <c r="T61" s="14">
        <v>9986.08</v>
      </c>
      <c r="U61" s="13">
        <v>3.43</v>
      </c>
      <c r="V61" s="13">
        <v>5501140002</v>
      </c>
      <c r="W61" s="12" t="s">
        <v>52</v>
      </c>
      <c r="X61" s="12" t="s">
        <v>233</v>
      </c>
      <c r="Y61" s="14">
        <v>9986.08</v>
      </c>
      <c r="Z61" s="14">
        <v>0</v>
      </c>
      <c r="AA61" s="13">
        <v>2345</v>
      </c>
      <c r="AB61" s="13"/>
      <c r="AC61" s="13"/>
      <c r="AD61" s="13"/>
      <c r="AE61" s="13" t="s">
        <v>53</v>
      </c>
      <c r="AF61" s="25"/>
      <c r="AG61" s="32">
        <v>-5991.6479999999992</v>
      </c>
      <c r="AI61" s="24"/>
      <c r="AJ61" s="24"/>
      <c r="AK61" s="24"/>
      <c r="AL61" s="24"/>
    </row>
    <row r="62" spans="1:38">
      <c r="A62" s="12" t="s">
        <v>38</v>
      </c>
      <c r="B62" s="13" t="s">
        <v>44</v>
      </c>
      <c r="C62" s="13" t="s">
        <v>40</v>
      </c>
      <c r="D62" s="13" t="s">
        <v>4</v>
      </c>
      <c r="E62" s="13">
        <v>9002</v>
      </c>
      <c r="F62" s="12" t="s">
        <v>93</v>
      </c>
      <c r="G62" s="12"/>
      <c r="H62" s="12"/>
      <c r="I62" s="12" t="s">
        <v>46</v>
      </c>
      <c r="J62" s="12" t="s">
        <v>182</v>
      </c>
      <c r="K62" s="14">
        <v>15422837</v>
      </c>
      <c r="L62" s="13">
        <v>2</v>
      </c>
      <c r="M62" s="13">
        <v>9</v>
      </c>
      <c r="N62" s="13" t="s">
        <v>232</v>
      </c>
      <c r="O62" s="13" t="s">
        <v>49</v>
      </c>
      <c r="P62" s="12" t="s">
        <v>233</v>
      </c>
      <c r="Q62" s="15">
        <v>45392</v>
      </c>
      <c r="R62" s="13" t="s">
        <v>234</v>
      </c>
      <c r="S62" s="14">
        <v>35847.49</v>
      </c>
      <c r="T62" s="14">
        <v>35847.49</v>
      </c>
      <c r="U62" s="13">
        <v>3.43</v>
      </c>
      <c r="V62" s="13">
        <v>5501140002</v>
      </c>
      <c r="W62" s="12" t="s">
        <v>52</v>
      </c>
      <c r="X62" s="12" t="s">
        <v>233</v>
      </c>
      <c r="Y62" s="14">
        <v>35847.49</v>
      </c>
      <c r="Z62" s="14">
        <v>0</v>
      </c>
      <c r="AA62" s="13">
        <v>2345</v>
      </c>
      <c r="AB62" s="13"/>
      <c r="AC62" s="13"/>
      <c r="AD62" s="13"/>
      <c r="AE62" s="13" t="s">
        <v>53</v>
      </c>
      <c r="AF62" s="25"/>
      <c r="AG62" s="32">
        <v>-21508.493999999999</v>
      </c>
      <c r="AI62" s="24"/>
      <c r="AJ62" s="24"/>
      <c r="AK62" s="24"/>
      <c r="AL62" s="24"/>
    </row>
    <row r="63" spans="1:38">
      <c r="A63" s="12" t="s">
        <v>38</v>
      </c>
      <c r="B63" s="13" t="s">
        <v>44</v>
      </c>
      <c r="C63" s="13" t="s">
        <v>40</v>
      </c>
      <c r="D63" s="13" t="s">
        <v>4</v>
      </c>
      <c r="E63" s="13">
        <v>9012</v>
      </c>
      <c r="F63" s="12" t="s">
        <v>109</v>
      </c>
      <c r="G63" s="12"/>
      <c r="H63" s="12"/>
      <c r="I63" s="12" t="s">
        <v>46</v>
      </c>
      <c r="J63" s="12" t="s">
        <v>110</v>
      </c>
      <c r="K63" s="14">
        <v>6609787</v>
      </c>
      <c r="L63" s="13">
        <v>2</v>
      </c>
      <c r="M63" s="13">
        <v>8</v>
      </c>
      <c r="N63" s="13" t="s">
        <v>232</v>
      </c>
      <c r="O63" s="13" t="s">
        <v>49</v>
      </c>
      <c r="P63" s="12" t="s">
        <v>233</v>
      </c>
      <c r="Q63" s="15">
        <v>45392</v>
      </c>
      <c r="R63" s="13" t="s">
        <v>234</v>
      </c>
      <c r="S63" s="14">
        <v>15363.21</v>
      </c>
      <c r="T63" s="14">
        <v>15363.21</v>
      </c>
      <c r="U63" s="13">
        <v>3.43</v>
      </c>
      <c r="V63" s="13">
        <v>5501140002</v>
      </c>
      <c r="W63" s="12" t="s">
        <v>52</v>
      </c>
      <c r="X63" s="12" t="s">
        <v>233</v>
      </c>
      <c r="Y63" s="14">
        <v>15363.21</v>
      </c>
      <c r="Z63" s="14">
        <v>0</v>
      </c>
      <c r="AA63" s="13">
        <v>2345</v>
      </c>
      <c r="AB63" s="13"/>
      <c r="AC63" s="13"/>
      <c r="AD63" s="13"/>
      <c r="AE63" s="13" t="s">
        <v>53</v>
      </c>
      <c r="AF63" s="25"/>
      <c r="AG63" s="32">
        <v>-9217.9259999999995</v>
      </c>
      <c r="AI63" s="24"/>
      <c r="AJ63" s="24"/>
      <c r="AK63" s="24"/>
      <c r="AL63" s="24"/>
    </row>
    <row r="64" spans="1:38">
      <c r="A64" s="12" t="s">
        <v>38</v>
      </c>
      <c r="B64" s="13" t="s">
        <v>44</v>
      </c>
      <c r="C64" s="13" t="s">
        <v>40</v>
      </c>
      <c r="D64" s="13" t="s">
        <v>4</v>
      </c>
      <c r="E64" s="13">
        <v>9463</v>
      </c>
      <c r="F64" s="12" t="s">
        <v>54</v>
      </c>
      <c r="G64" s="12" t="s">
        <v>62</v>
      </c>
      <c r="H64" s="12"/>
      <c r="I64" s="12" t="s">
        <v>56</v>
      </c>
      <c r="J64" s="12" t="s">
        <v>63</v>
      </c>
      <c r="K64" s="14">
        <v>2203262</v>
      </c>
      <c r="L64" s="13">
        <v>2</v>
      </c>
      <c r="M64" s="13">
        <v>8</v>
      </c>
      <c r="N64" s="13" t="s">
        <v>232</v>
      </c>
      <c r="O64" s="13" t="s">
        <v>49</v>
      </c>
      <c r="P64" s="12" t="s">
        <v>233</v>
      </c>
      <c r="Q64" s="15">
        <v>45392</v>
      </c>
      <c r="R64" s="13" t="s">
        <v>234</v>
      </c>
      <c r="S64" s="14">
        <v>9986.08</v>
      </c>
      <c r="T64" s="14">
        <v>9986.08</v>
      </c>
      <c r="U64" s="13">
        <v>3.43</v>
      </c>
      <c r="V64" s="13">
        <v>5501140002</v>
      </c>
      <c r="W64" s="12" t="s">
        <v>52</v>
      </c>
      <c r="X64" s="12" t="s">
        <v>233</v>
      </c>
      <c r="Y64" s="14">
        <v>9986.08</v>
      </c>
      <c r="Z64" s="14">
        <v>0</v>
      </c>
      <c r="AA64" s="13">
        <v>2345</v>
      </c>
      <c r="AB64" s="13"/>
      <c r="AC64" s="13"/>
      <c r="AD64" s="13"/>
      <c r="AE64" s="13" t="s">
        <v>53</v>
      </c>
      <c r="AF64" s="25"/>
      <c r="AG64" s="32">
        <v>-5991.6479999999992</v>
      </c>
      <c r="AI64" s="24"/>
      <c r="AJ64" s="24"/>
      <c r="AK64" s="24"/>
      <c r="AL64" s="24"/>
    </row>
    <row r="65" spans="1:38">
      <c r="A65" s="12" t="s">
        <v>38</v>
      </c>
      <c r="B65" s="13" t="s">
        <v>44</v>
      </c>
      <c r="C65" s="13" t="s">
        <v>40</v>
      </c>
      <c r="D65" s="13" t="s">
        <v>4</v>
      </c>
      <c r="E65" s="13">
        <v>9445</v>
      </c>
      <c r="F65" s="12" t="s">
        <v>45</v>
      </c>
      <c r="G65" s="12" t="s">
        <v>65</v>
      </c>
      <c r="H65" s="12"/>
      <c r="I65" s="12" t="s">
        <v>56</v>
      </c>
      <c r="J65" s="12" t="s">
        <v>66</v>
      </c>
      <c r="K65" s="14">
        <v>2203262</v>
      </c>
      <c r="L65" s="13">
        <v>2</v>
      </c>
      <c r="M65" s="13">
        <v>8</v>
      </c>
      <c r="N65" s="13" t="s">
        <v>232</v>
      </c>
      <c r="O65" s="13" t="s">
        <v>49</v>
      </c>
      <c r="P65" s="12" t="s">
        <v>233</v>
      </c>
      <c r="Q65" s="15">
        <v>45392</v>
      </c>
      <c r="R65" s="13" t="s">
        <v>234</v>
      </c>
      <c r="S65" s="14">
        <v>9986.08</v>
      </c>
      <c r="T65" s="14">
        <v>9986.08</v>
      </c>
      <c r="U65" s="13">
        <v>3.43</v>
      </c>
      <c r="V65" s="13">
        <v>5501140002</v>
      </c>
      <c r="W65" s="12" t="s">
        <v>52</v>
      </c>
      <c r="X65" s="12" t="s">
        <v>233</v>
      </c>
      <c r="Y65" s="14">
        <v>9986.08</v>
      </c>
      <c r="Z65" s="14">
        <v>0</v>
      </c>
      <c r="AA65" s="13">
        <v>2345</v>
      </c>
      <c r="AB65" s="13"/>
      <c r="AC65" s="13"/>
      <c r="AD65" s="13"/>
      <c r="AE65" s="13" t="s">
        <v>53</v>
      </c>
      <c r="AF65" s="25"/>
      <c r="AG65" s="32">
        <v>-5991.6479999999992</v>
      </c>
      <c r="AI65" s="24"/>
      <c r="AJ65" s="24"/>
      <c r="AK65" s="24"/>
      <c r="AL65" s="24"/>
    </row>
    <row r="66" spans="1:38">
      <c r="A66" s="12" t="s">
        <v>38</v>
      </c>
      <c r="B66" s="13" t="s">
        <v>44</v>
      </c>
      <c r="C66" s="13" t="s">
        <v>40</v>
      </c>
      <c r="D66" s="13" t="s">
        <v>4</v>
      </c>
      <c r="E66" s="13">
        <v>9004</v>
      </c>
      <c r="F66" s="12" t="s">
        <v>93</v>
      </c>
      <c r="G66" s="12"/>
      <c r="H66" s="12"/>
      <c r="I66" s="12" t="s">
        <v>46</v>
      </c>
      <c r="J66" s="12" t="s">
        <v>94</v>
      </c>
      <c r="K66" s="14">
        <v>15422837</v>
      </c>
      <c r="L66" s="13">
        <v>2</v>
      </c>
      <c r="M66" s="13">
        <v>10</v>
      </c>
      <c r="N66" s="13" t="s">
        <v>232</v>
      </c>
      <c r="O66" s="13" t="s">
        <v>49</v>
      </c>
      <c r="P66" s="12" t="s">
        <v>233</v>
      </c>
      <c r="Q66" s="15">
        <v>45392</v>
      </c>
      <c r="R66" s="13" t="s">
        <v>234</v>
      </c>
      <c r="S66" s="14">
        <v>35847.49</v>
      </c>
      <c r="T66" s="14">
        <v>35847.49</v>
      </c>
      <c r="U66" s="13">
        <v>3.43</v>
      </c>
      <c r="V66" s="13">
        <v>5501140002</v>
      </c>
      <c r="W66" s="12" t="s">
        <v>52</v>
      </c>
      <c r="X66" s="12" t="s">
        <v>233</v>
      </c>
      <c r="Y66" s="14">
        <v>35847.49</v>
      </c>
      <c r="Z66" s="14">
        <v>0</v>
      </c>
      <c r="AA66" s="13">
        <v>2345</v>
      </c>
      <c r="AB66" s="13"/>
      <c r="AC66" s="13"/>
      <c r="AD66" s="13"/>
      <c r="AE66" s="13" t="s">
        <v>53</v>
      </c>
      <c r="AF66" s="25"/>
      <c r="AG66" s="32">
        <v>-21508.493999999999</v>
      </c>
      <c r="AI66" s="24"/>
      <c r="AJ66" s="24"/>
      <c r="AK66" s="24"/>
      <c r="AL66" s="24"/>
    </row>
    <row r="67" spans="1:38">
      <c r="A67" s="12" t="s">
        <v>38</v>
      </c>
      <c r="B67" s="13" t="s">
        <v>44</v>
      </c>
      <c r="C67" s="13" t="s">
        <v>40</v>
      </c>
      <c r="D67" s="13" t="s">
        <v>4</v>
      </c>
      <c r="E67" s="13">
        <v>9435</v>
      </c>
      <c r="F67" s="12" t="s">
        <v>93</v>
      </c>
      <c r="G67" s="12" t="s">
        <v>127</v>
      </c>
      <c r="H67" s="12"/>
      <c r="I67" s="12" t="s">
        <v>56</v>
      </c>
      <c r="J67" s="12" t="s">
        <v>128</v>
      </c>
      <c r="K67" s="14">
        <v>2203262</v>
      </c>
      <c r="L67" s="13">
        <v>2</v>
      </c>
      <c r="M67" s="13">
        <v>8</v>
      </c>
      <c r="N67" s="13" t="s">
        <v>232</v>
      </c>
      <c r="O67" s="13" t="s">
        <v>49</v>
      </c>
      <c r="P67" s="12" t="s">
        <v>233</v>
      </c>
      <c r="Q67" s="15">
        <v>45392</v>
      </c>
      <c r="R67" s="13" t="s">
        <v>234</v>
      </c>
      <c r="S67" s="14">
        <v>9986.08</v>
      </c>
      <c r="T67" s="14">
        <v>9986.08</v>
      </c>
      <c r="U67" s="13">
        <v>3.43</v>
      </c>
      <c r="V67" s="13">
        <v>5501140002</v>
      </c>
      <c r="W67" s="12" t="s">
        <v>52</v>
      </c>
      <c r="X67" s="12" t="s">
        <v>233</v>
      </c>
      <c r="Y67" s="14">
        <v>9986.08</v>
      </c>
      <c r="Z67" s="14">
        <v>0</v>
      </c>
      <c r="AA67" s="13">
        <v>2345</v>
      </c>
      <c r="AB67" s="13"/>
      <c r="AC67" s="13"/>
      <c r="AD67" s="13"/>
      <c r="AE67" s="13" t="s">
        <v>53</v>
      </c>
      <c r="AF67" s="25"/>
      <c r="AG67" s="32">
        <v>-5991.6479999999992</v>
      </c>
      <c r="AI67" s="24"/>
      <c r="AJ67" s="24"/>
      <c r="AK67" s="24"/>
      <c r="AL67" s="24"/>
    </row>
    <row r="68" spans="1:38">
      <c r="A68" s="12" t="s">
        <v>38</v>
      </c>
      <c r="B68" s="13" t="s">
        <v>44</v>
      </c>
      <c r="C68" s="13" t="s">
        <v>40</v>
      </c>
      <c r="D68" s="13" t="s">
        <v>4</v>
      </c>
      <c r="E68" s="13">
        <v>9440</v>
      </c>
      <c r="F68" s="12" t="s">
        <v>78</v>
      </c>
      <c r="G68" s="12" t="s">
        <v>133</v>
      </c>
      <c r="H68" s="12"/>
      <c r="I68" s="12" t="s">
        <v>56</v>
      </c>
      <c r="J68" s="12" t="s">
        <v>184</v>
      </c>
      <c r="K68" s="14">
        <v>2203262</v>
      </c>
      <c r="L68" s="13">
        <v>2</v>
      </c>
      <c r="M68" s="13">
        <v>8</v>
      </c>
      <c r="N68" s="13" t="s">
        <v>232</v>
      </c>
      <c r="O68" s="13" t="s">
        <v>49</v>
      </c>
      <c r="P68" s="12" t="s">
        <v>233</v>
      </c>
      <c r="Q68" s="15">
        <v>45392</v>
      </c>
      <c r="R68" s="13" t="s">
        <v>234</v>
      </c>
      <c r="S68" s="14">
        <v>9986.08</v>
      </c>
      <c r="T68" s="14">
        <v>9986.08</v>
      </c>
      <c r="U68" s="13">
        <v>3.43</v>
      </c>
      <c r="V68" s="13">
        <v>5501140002</v>
      </c>
      <c r="W68" s="12" t="s">
        <v>52</v>
      </c>
      <c r="X68" s="12" t="s">
        <v>233</v>
      </c>
      <c r="Y68" s="14">
        <v>9986.08</v>
      </c>
      <c r="Z68" s="14">
        <v>0</v>
      </c>
      <c r="AA68" s="13">
        <v>2345</v>
      </c>
      <c r="AB68" s="13"/>
      <c r="AC68" s="13"/>
      <c r="AD68" s="13"/>
      <c r="AE68" s="13" t="s">
        <v>53</v>
      </c>
      <c r="AF68" s="25"/>
      <c r="AG68" s="32">
        <v>-5991.6479999999992</v>
      </c>
      <c r="AI68" s="24"/>
      <c r="AJ68" s="24"/>
      <c r="AK68" s="24"/>
      <c r="AL68" s="24"/>
    </row>
    <row r="69" spans="1:38">
      <c r="A69" s="12" t="s">
        <v>38</v>
      </c>
      <c r="B69" s="13" t="s">
        <v>44</v>
      </c>
      <c r="C69" s="13" t="s">
        <v>40</v>
      </c>
      <c r="D69" s="13" t="s">
        <v>4</v>
      </c>
      <c r="E69" s="13">
        <v>9017</v>
      </c>
      <c r="F69" s="12" t="s">
        <v>136</v>
      </c>
      <c r="G69" s="12"/>
      <c r="H69" s="12"/>
      <c r="I69" s="12" t="s">
        <v>46</v>
      </c>
      <c r="J69" s="12" t="s">
        <v>167</v>
      </c>
      <c r="K69" s="14">
        <v>22032624</v>
      </c>
      <c r="L69" s="13">
        <v>2</v>
      </c>
      <c r="M69" s="13">
        <v>12</v>
      </c>
      <c r="N69" s="13" t="s">
        <v>232</v>
      </c>
      <c r="O69" s="13" t="s">
        <v>49</v>
      </c>
      <c r="P69" s="12" t="s">
        <v>233</v>
      </c>
      <c r="Q69" s="15">
        <v>45392</v>
      </c>
      <c r="R69" s="13" t="s">
        <v>234</v>
      </c>
      <c r="S69" s="14">
        <v>51210.7</v>
      </c>
      <c r="T69" s="14">
        <v>51210.7</v>
      </c>
      <c r="U69" s="13">
        <v>3.43</v>
      </c>
      <c r="V69" s="13">
        <v>5501140002</v>
      </c>
      <c r="W69" s="12" t="s">
        <v>52</v>
      </c>
      <c r="X69" s="12" t="s">
        <v>233</v>
      </c>
      <c r="Y69" s="14">
        <v>51210.7</v>
      </c>
      <c r="Z69" s="14">
        <v>0</v>
      </c>
      <c r="AA69" s="13">
        <v>2345</v>
      </c>
      <c r="AB69" s="13"/>
      <c r="AC69" s="13"/>
      <c r="AD69" s="13"/>
      <c r="AE69" s="13" t="s">
        <v>53</v>
      </c>
      <c r="AF69" s="25"/>
      <c r="AG69" s="32">
        <v>-30726.42</v>
      </c>
      <c r="AI69" s="24"/>
      <c r="AJ69" s="24"/>
      <c r="AK69" s="24"/>
      <c r="AL69" s="24"/>
    </row>
    <row r="70" spans="1:38">
      <c r="A70" s="12" t="s">
        <v>38</v>
      </c>
      <c r="B70" s="13" t="s">
        <v>44</v>
      </c>
      <c r="C70" s="13" t="s">
        <v>40</v>
      </c>
      <c r="D70" s="13" t="s">
        <v>4</v>
      </c>
      <c r="E70" s="13">
        <v>9465</v>
      </c>
      <c r="F70" s="12" t="s">
        <v>82</v>
      </c>
      <c r="G70" s="12" t="s">
        <v>96</v>
      </c>
      <c r="H70" s="12"/>
      <c r="I70" s="12" t="s">
        <v>56</v>
      </c>
      <c r="J70" s="12" t="s">
        <v>97</v>
      </c>
      <c r="K70" s="14">
        <v>2203262</v>
      </c>
      <c r="L70" s="13">
        <v>2</v>
      </c>
      <c r="M70" s="13">
        <v>8</v>
      </c>
      <c r="N70" s="13" t="s">
        <v>232</v>
      </c>
      <c r="O70" s="13" t="s">
        <v>49</v>
      </c>
      <c r="P70" s="12" t="s">
        <v>233</v>
      </c>
      <c r="Q70" s="15">
        <v>45392</v>
      </c>
      <c r="R70" s="13" t="s">
        <v>234</v>
      </c>
      <c r="S70" s="14">
        <v>9986.08</v>
      </c>
      <c r="T70" s="14">
        <v>9986.08</v>
      </c>
      <c r="U70" s="13">
        <v>3.43</v>
      </c>
      <c r="V70" s="13">
        <v>5501140002</v>
      </c>
      <c r="W70" s="12" t="s">
        <v>52</v>
      </c>
      <c r="X70" s="12" t="s">
        <v>233</v>
      </c>
      <c r="Y70" s="14">
        <v>9986.08</v>
      </c>
      <c r="Z70" s="14">
        <v>0</v>
      </c>
      <c r="AA70" s="13">
        <v>2345</v>
      </c>
      <c r="AB70" s="13"/>
      <c r="AC70" s="13"/>
      <c r="AD70" s="13"/>
      <c r="AE70" s="13" t="s">
        <v>53</v>
      </c>
      <c r="AF70" s="25"/>
      <c r="AG70" s="32">
        <v>-5991.6479999999992</v>
      </c>
      <c r="AI70" s="24"/>
      <c r="AJ70" s="24"/>
      <c r="AK70" s="24"/>
      <c r="AL70" s="24"/>
    </row>
    <row r="71" spans="1:38">
      <c r="A71" s="12" t="s">
        <v>38</v>
      </c>
      <c r="B71" s="13" t="s">
        <v>44</v>
      </c>
      <c r="C71" s="13" t="s">
        <v>40</v>
      </c>
      <c r="D71" s="13" t="s">
        <v>4</v>
      </c>
      <c r="E71" s="13">
        <v>9462</v>
      </c>
      <c r="F71" s="12" t="s">
        <v>99</v>
      </c>
      <c r="G71" s="12" t="s">
        <v>100</v>
      </c>
      <c r="H71" s="12"/>
      <c r="I71" s="12" t="s">
        <v>56</v>
      </c>
      <c r="J71" s="12" t="s">
        <v>101</v>
      </c>
      <c r="K71" s="14">
        <v>2203262</v>
      </c>
      <c r="L71" s="13">
        <v>2</v>
      </c>
      <c r="M71" s="13">
        <v>9</v>
      </c>
      <c r="N71" s="13" t="s">
        <v>232</v>
      </c>
      <c r="O71" s="13" t="s">
        <v>49</v>
      </c>
      <c r="P71" s="12" t="s">
        <v>233</v>
      </c>
      <c r="Q71" s="15">
        <v>45392</v>
      </c>
      <c r="R71" s="13" t="s">
        <v>234</v>
      </c>
      <c r="S71" s="14">
        <v>9986.08</v>
      </c>
      <c r="T71" s="14">
        <v>9986.08</v>
      </c>
      <c r="U71" s="13">
        <v>3.43</v>
      </c>
      <c r="V71" s="13">
        <v>5501140002</v>
      </c>
      <c r="W71" s="12" t="s">
        <v>52</v>
      </c>
      <c r="X71" s="12" t="s">
        <v>233</v>
      </c>
      <c r="Y71" s="14">
        <v>9986.08</v>
      </c>
      <c r="Z71" s="14">
        <v>0</v>
      </c>
      <c r="AA71" s="13">
        <v>2345</v>
      </c>
      <c r="AB71" s="13"/>
      <c r="AC71" s="13"/>
      <c r="AD71" s="13"/>
      <c r="AE71" s="13" t="s">
        <v>53</v>
      </c>
      <c r="AF71" s="25"/>
      <c r="AG71" s="32">
        <v>-5991.6479999999992</v>
      </c>
      <c r="AI71" s="24"/>
      <c r="AJ71" s="24"/>
      <c r="AK71" s="24"/>
      <c r="AL71" s="24"/>
    </row>
    <row r="72" spans="1:38">
      <c r="A72" s="12" t="s">
        <v>38</v>
      </c>
      <c r="B72" s="13" t="s">
        <v>44</v>
      </c>
      <c r="C72" s="13" t="s">
        <v>40</v>
      </c>
      <c r="D72" s="13" t="s">
        <v>4</v>
      </c>
      <c r="E72" s="13">
        <v>9018</v>
      </c>
      <c r="F72" s="12" t="s">
        <v>136</v>
      </c>
      <c r="G72" s="12"/>
      <c r="H72" s="12"/>
      <c r="I72" s="12" t="s">
        <v>46</v>
      </c>
      <c r="J72" s="12" t="s">
        <v>148</v>
      </c>
      <c r="K72" s="14">
        <v>22032624</v>
      </c>
      <c r="L72" s="13">
        <v>2</v>
      </c>
      <c r="M72" s="13">
        <v>8</v>
      </c>
      <c r="N72" s="13" t="s">
        <v>232</v>
      </c>
      <c r="O72" s="13" t="s">
        <v>49</v>
      </c>
      <c r="P72" s="12" t="s">
        <v>233</v>
      </c>
      <c r="Q72" s="15">
        <v>45392</v>
      </c>
      <c r="R72" s="13" t="s">
        <v>234</v>
      </c>
      <c r="S72" s="14">
        <v>51210.7</v>
      </c>
      <c r="T72" s="14">
        <v>51210.7</v>
      </c>
      <c r="U72" s="13">
        <v>3.43</v>
      </c>
      <c r="V72" s="13">
        <v>5501140002</v>
      </c>
      <c r="W72" s="12" t="s">
        <v>52</v>
      </c>
      <c r="X72" s="12" t="s">
        <v>233</v>
      </c>
      <c r="Y72" s="14">
        <v>51210.7</v>
      </c>
      <c r="Z72" s="14">
        <v>0</v>
      </c>
      <c r="AA72" s="13">
        <v>2345</v>
      </c>
      <c r="AB72" s="13"/>
      <c r="AC72" s="13"/>
      <c r="AD72" s="13"/>
      <c r="AE72" s="13" t="s">
        <v>53</v>
      </c>
      <c r="AF72" s="25"/>
      <c r="AG72" s="32">
        <v>-30726.42</v>
      </c>
      <c r="AI72" s="24"/>
      <c r="AJ72" s="24"/>
      <c r="AK72" s="24"/>
      <c r="AL72" s="24"/>
    </row>
    <row r="73" spans="1:38">
      <c r="A73" s="12" t="s">
        <v>38</v>
      </c>
      <c r="B73" s="13" t="s">
        <v>44</v>
      </c>
      <c r="C73" s="13" t="s">
        <v>40</v>
      </c>
      <c r="D73" s="13" t="s">
        <v>4</v>
      </c>
      <c r="E73" s="13">
        <v>9451</v>
      </c>
      <c r="F73" s="12" t="s">
        <v>68</v>
      </c>
      <c r="G73" s="12" t="s">
        <v>68</v>
      </c>
      <c r="H73" s="12"/>
      <c r="I73" s="12" t="s">
        <v>56</v>
      </c>
      <c r="J73" s="12" t="s">
        <v>165</v>
      </c>
      <c r="K73" s="14">
        <v>2203262</v>
      </c>
      <c r="L73" s="13">
        <v>2</v>
      </c>
      <c r="M73" s="13">
        <v>8</v>
      </c>
      <c r="N73" s="13" t="s">
        <v>232</v>
      </c>
      <c r="O73" s="13" t="s">
        <v>49</v>
      </c>
      <c r="P73" s="12" t="s">
        <v>233</v>
      </c>
      <c r="Q73" s="15">
        <v>45392</v>
      </c>
      <c r="R73" s="13" t="s">
        <v>234</v>
      </c>
      <c r="S73" s="14">
        <v>9986.08</v>
      </c>
      <c r="T73" s="14">
        <v>9986.08</v>
      </c>
      <c r="U73" s="13">
        <v>3.43</v>
      </c>
      <c r="V73" s="13">
        <v>5501140002</v>
      </c>
      <c r="W73" s="12" t="s">
        <v>52</v>
      </c>
      <c r="X73" s="12" t="s">
        <v>233</v>
      </c>
      <c r="Y73" s="14">
        <v>9986.08</v>
      </c>
      <c r="Z73" s="14">
        <v>0</v>
      </c>
      <c r="AA73" s="13">
        <v>2345</v>
      </c>
      <c r="AB73" s="13"/>
      <c r="AC73" s="13"/>
      <c r="AD73" s="13"/>
      <c r="AE73" s="13" t="s">
        <v>53</v>
      </c>
      <c r="AF73" s="25"/>
      <c r="AG73" s="32">
        <v>-5991.6479999999992</v>
      </c>
      <c r="AI73" s="24"/>
      <c r="AJ73" s="24"/>
      <c r="AK73" s="24"/>
      <c r="AL73" s="24"/>
    </row>
    <row r="74" spans="1:38">
      <c r="A74" s="12" t="s">
        <v>38</v>
      </c>
      <c r="B74" s="13" t="s">
        <v>44</v>
      </c>
      <c r="C74" s="13" t="s">
        <v>40</v>
      </c>
      <c r="D74" s="13" t="s">
        <v>4</v>
      </c>
      <c r="E74" s="13">
        <v>9458</v>
      </c>
      <c r="F74" s="12" t="s">
        <v>68</v>
      </c>
      <c r="G74" s="12" t="s">
        <v>68</v>
      </c>
      <c r="H74" s="12"/>
      <c r="I74" s="12" t="s">
        <v>56</v>
      </c>
      <c r="J74" s="12" t="s">
        <v>207</v>
      </c>
      <c r="K74" s="14">
        <v>2203262</v>
      </c>
      <c r="L74" s="13">
        <v>2</v>
      </c>
      <c r="M74" s="13">
        <v>8</v>
      </c>
      <c r="N74" s="13" t="s">
        <v>232</v>
      </c>
      <c r="O74" s="13" t="s">
        <v>49</v>
      </c>
      <c r="P74" s="12" t="s">
        <v>233</v>
      </c>
      <c r="Q74" s="15">
        <v>45392</v>
      </c>
      <c r="R74" s="13" t="s">
        <v>234</v>
      </c>
      <c r="S74" s="14">
        <v>9986.08</v>
      </c>
      <c r="T74" s="14">
        <v>9986.08</v>
      </c>
      <c r="U74" s="13">
        <v>3.43</v>
      </c>
      <c r="V74" s="13">
        <v>5501140002</v>
      </c>
      <c r="W74" s="12" t="s">
        <v>52</v>
      </c>
      <c r="X74" s="12" t="s">
        <v>233</v>
      </c>
      <c r="Y74" s="14">
        <v>9986.08</v>
      </c>
      <c r="Z74" s="14">
        <v>0</v>
      </c>
      <c r="AA74" s="13">
        <v>2345</v>
      </c>
      <c r="AB74" s="13"/>
      <c r="AC74" s="13"/>
      <c r="AD74" s="13"/>
      <c r="AE74" s="13" t="s">
        <v>53</v>
      </c>
      <c r="AF74" s="25"/>
      <c r="AG74" s="32">
        <v>-5991.6479999999992</v>
      </c>
      <c r="AI74" s="24"/>
      <c r="AJ74" s="24"/>
      <c r="AK74" s="24"/>
      <c r="AL74" s="24"/>
    </row>
    <row r="75" spans="1:38">
      <c r="A75" s="12" t="s">
        <v>38</v>
      </c>
      <c r="B75" s="13" t="s">
        <v>44</v>
      </c>
      <c r="C75" s="13" t="s">
        <v>40</v>
      </c>
      <c r="D75" s="13" t="s">
        <v>4</v>
      </c>
      <c r="E75" s="13">
        <v>9003</v>
      </c>
      <c r="F75" s="12" t="s">
        <v>45</v>
      </c>
      <c r="G75" s="12"/>
      <c r="H75" s="12"/>
      <c r="I75" s="12" t="s">
        <v>46</v>
      </c>
      <c r="J75" s="12" t="s">
        <v>223</v>
      </c>
      <c r="K75" s="14">
        <v>19829362</v>
      </c>
      <c r="L75" s="13">
        <v>2</v>
      </c>
      <c r="M75" s="13">
        <v>11</v>
      </c>
      <c r="N75" s="13" t="s">
        <v>232</v>
      </c>
      <c r="O75" s="13" t="s">
        <v>49</v>
      </c>
      <c r="P75" s="12" t="s">
        <v>233</v>
      </c>
      <c r="Q75" s="15">
        <v>45392</v>
      </c>
      <c r="R75" s="13" t="s">
        <v>234</v>
      </c>
      <c r="S75" s="14">
        <v>46089.63</v>
      </c>
      <c r="T75" s="14">
        <v>46089.63</v>
      </c>
      <c r="U75" s="13">
        <v>3.43</v>
      </c>
      <c r="V75" s="13">
        <v>5501140002</v>
      </c>
      <c r="W75" s="12" t="s">
        <v>52</v>
      </c>
      <c r="X75" s="12" t="s">
        <v>233</v>
      </c>
      <c r="Y75" s="14">
        <v>46089.63</v>
      </c>
      <c r="Z75" s="14">
        <v>0</v>
      </c>
      <c r="AA75" s="13">
        <v>2345</v>
      </c>
      <c r="AB75" s="13"/>
      <c r="AC75" s="13"/>
      <c r="AD75" s="13"/>
      <c r="AE75" s="13" t="s">
        <v>53</v>
      </c>
      <c r="AF75" s="25"/>
      <c r="AG75" s="32">
        <v>-27653.777999999998</v>
      </c>
      <c r="AI75" s="24"/>
      <c r="AJ75" s="24"/>
      <c r="AK75" s="24"/>
      <c r="AL75" s="24"/>
    </row>
    <row r="76" spans="1:38">
      <c r="A76" s="12" t="s">
        <v>38</v>
      </c>
      <c r="B76" s="13" t="s">
        <v>44</v>
      </c>
      <c r="C76" s="13" t="s">
        <v>40</v>
      </c>
      <c r="D76" s="13" t="s">
        <v>4</v>
      </c>
      <c r="E76" s="13">
        <v>9454</v>
      </c>
      <c r="F76" s="12" t="s">
        <v>82</v>
      </c>
      <c r="G76" s="12" t="s">
        <v>152</v>
      </c>
      <c r="H76" s="12"/>
      <c r="I76" s="12" t="s">
        <v>56</v>
      </c>
      <c r="J76" s="12" t="s">
        <v>153</v>
      </c>
      <c r="K76" s="14">
        <v>2203262</v>
      </c>
      <c r="L76" s="13">
        <v>2</v>
      </c>
      <c r="M76" s="13">
        <v>8</v>
      </c>
      <c r="N76" s="13" t="s">
        <v>232</v>
      </c>
      <c r="O76" s="13" t="s">
        <v>49</v>
      </c>
      <c r="P76" s="12" t="s">
        <v>233</v>
      </c>
      <c r="Q76" s="15">
        <v>45392</v>
      </c>
      <c r="R76" s="13" t="s">
        <v>234</v>
      </c>
      <c r="S76" s="14">
        <v>9986.08</v>
      </c>
      <c r="T76" s="14">
        <v>9986.08</v>
      </c>
      <c r="U76" s="13">
        <v>3.43</v>
      </c>
      <c r="V76" s="13">
        <v>5501140002</v>
      </c>
      <c r="W76" s="12" t="s">
        <v>52</v>
      </c>
      <c r="X76" s="12" t="s">
        <v>233</v>
      </c>
      <c r="Y76" s="14">
        <v>9986.08</v>
      </c>
      <c r="Z76" s="14">
        <v>0</v>
      </c>
      <c r="AA76" s="13">
        <v>2345</v>
      </c>
      <c r="AB76" s="13"/>
      <c r="AC76" s="13"/>
      <c r="AD76" s="13"/>
      <c r="AE76" s="13" t="s">
        <v>53</v>
      </c>
      <c r="AF76" s="25"/>
      <c r="AG76" s="32">
        <v>-5991.6479999999992</v>
      </c>
      <c r="AI76" s="24"/>
      <c r="AJ76" s="24"/>
      <c r="AK76" s="24"/>
      <c r="AL76" s="24"/>
    </row>
    <row r="77" spans="1:38">
      <c r="A77" s="36" t="s">
        <v>227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8"/>
      <c r="Y77" s="30">
        <f>SUM(Y12:Y76)</f>
        <v>1331477.9399999997</v>
      </c>
      <c r="Z77" s="12"/>
      <c r="AA77" s="13"/>
      <c r="AB77" s="13"/>
      <c r="AC77" s="13"/>
      <c r="AD77" s="13"/>
      <c r="AE77" s="13"/>
      <c r="AF77" s="30">
        <f t="shared" ref="AF77:AG77" si="0">SUM(AF12:AF76)</f>
        <v>798886.95600000001</v>
      </c>
      <c r="AG77" s="30">
        <f t="shared" si="0"/>
        <v>0.19200000039745646</v>
      </c>
      <c r="AH77" s="24"/>
      <c r="AI77" s="24"/>
    </row>
    <row r="78" spans="1:38" s="4" customFormat="1">
      <c r="B78" s="9"/>
      <c r="C78" s="9"/>
      <c r="D78" s="9"/>
      <c r="E78" s="9"/>
      <c r="L78" s="9"/>
      <c r="M78" s="9"/>
      <c r="N78" s="9"/>
      <c r="O78" s="9"/>
      <c r="Q78" s="9"/>
      <c r="R78" s="9"/>
      <c r="U78" s="9"/>
      <c r="V78" s="9"/>
      <c r="AA78" s="9"/>
      <c r="AB78" s="9"/>
      <c r="AC78" s="9"/>
      <c r="AD78" s="9"/>
      <c r="AE78" s="9"/>
    </row>
    <row r="79" spans="1:38" s="4" customFormat="1">
      <c r="B79" s="9"/>
      <c r="C79" s="9"/>
      <c r="D79" s="9"/>
      <c r="E79" s="9"/>
      <c r="L79" s="9"/>
      <c r="M79" s="9"/>
      <c r="N79" s="9"/>
      <c r="O79" s="9"/>
      <c r="Q79" s="9"/>
      <c r="R79" s="9"/>
      <c r="U79" s="9"/>
      <c r="V79" s="9"/>
      <c r="AA79" s="9"/>
      <c r="AB79" s="9"/>
      <c r="AC79" s="9"/>
      <c r="AD79" s="9"/>
      <c r="AE79" s="9"/>
    </row>
    <row r="80" spans="1:38" s="4" customFormat="1">
      <c r="B80" s="9"/>
      <c r="C80" s="9"/>
      <c r="D80" s="9"/>
      <c r="E80" s="9"/>
      <c r="L80" s="9"/>
      <c r="M80" s="9"/>
      <c r="N80" s="9"/>
      <c r="O80" s="9"/>
      <c r="Q80" s="9"/>
      <c r="R80" s="9"/>
      <c r="U80" s="9"/>
      <c r="V80" s="9"/>
      <c r="AA80" s="9"/>
      <c r="AB80" s="9"/>
      <c r="AC80" s="9"/>
      <c r="AD80" s="9"/>
      <c r="AE80" s="9"/>
    </row>
    <row r="81" spans="2:31" s="4" customFormat="1">
      <c r="B81" s="9"/>
      <c r="C81" s="9"/>
      <c r="D81" s="9"/>
      <c r="E81" s="9"/>
      <c r="L81" s="9"/>
      <c r="M81" s="9"/>
      <c r="N81" s="9"/>
      <c r="O81" s="9"/>
      <c r="Q81" s="9"/>
      <c r="R81" s="9"/>
      <c r="U81" s="9"/>
      <c r="V81" s="9"/>
      <c r="AA81" s="9"/>
      <c r="AB81" s="9"/>
      <c r="AC81" s="9"/>
      <c r="AD81" s="9"/>
      <c r="AE81" s="9"/>
    </row>
    <row r="82" spans="2:31" s="4" customFormat="1">
      <c r="B82" s="9"/>
      <c r="C82" s="9"/>
      <c r="D82" s="9"/>
      <c r="E82" s="9"/>
      <c r="L82" s="9"/>
      <c r="M82" s="9"/>
      <c r="N82" s="9"/>
      <c r="O82" s="9"/>
      <c r="Q82" s="9"/>
      <c r="R82" s="9"/>
      <c r="U82" s="9"/>
      <c r="V82" s="9"/>
      <c r="AA82" s="9"/>
      <c r="AB82" s="9"/>
      <c r="AC82" s="9"/>
      <c r="AD82" s="9"/>
      <c r="AE82" s="9"/>
    </row>
    <row r="83" spans="2:31" s="4" customFormat="1">
      <c r="B83" s="9"/>
      <c r="C83" s="9"/>
      <c r="D83" s="9"/>
      <c r="E83" s="9"/>
      <c r="L83" s="9"/>
      <c r="M83" s="9"/>
      <c r="N83" s="9"/>
      <c r="O83" s="9"/>
      <c r="Q83" s="9"/>
      <c r="R83" s="9"/>
      <c r="U83" s="9"/>
      <c r="V83" s="9"/>
      <c r="AA83" s="9"/>
      <c r="AB83" s="9"/>
      <c r="AC83" s="9"/>
      <c r="AD83" s="9"/>
      <c r="AE83" s="9"/>
    </row>
    <row r="84" spans="2:31" s="4" customFormat="1">
      <c r="B84" s="9"/>
      <c r="C84" s="9"/>
      <c r="D84" s="9"/>
      <c r="E84" s="9"/>
      <c r="L84" s="9"/>
      <c r="M84" s="9"/>
      <c r="N84" s="9"/>
      <c r="O84" s="9"/>
      <c r="Q84" s="9"/>
      <c r="R84" s="9"/>
      <c r="U84" s="9"/>
      <c r="V84" s="9"/>
      <c r="AA84" s="9"/>
      <c r="AB84" s="9"/>
      <c r="AC84" s="9"/>
      <c r="AD84" s="9"/>
      <c r="AE84" s="9"/>
    </row>
    <row r="85" spans="2:31" s="4" customFormat="1">
      <c r="B85" s="9"/>
      <c r="C85" s="9"/>
      <c r="D85" s="9"/>
      <c r="E85" s="9"/>
      <c r="L85" s="9"/>
      <c r="M85" s="9"/>
      <c r="N85" s="9"/>
      <c r="O85" s="9"/>
      <c r="Q85" s="9"/>
      <c r="R85" s="9"/>
      <c r="U85" s="9"/>
      <c r="V85" s="9"/>
      <c r="AA85" s="9"/>
      <c r="AB85" s="9"/>
      <c r="AC85" s="9"/>
      <c r="AD85" s="9"/>
      <c r="AE85" s="9"/>
    </row>
    <row r="86" spans="2:31" s="4" customFormat="1">
      <c r="B86" s="9"/>
      <c r="C86" s="9"/>
      <c r="D86" s="9"/>
      <c r="E86" s="9"/>
      <c r="L86" s="9"/>
      <c r="M86" s="9"/>
      <c r="N86" s="9"/>
      <c r="O86" s="9"/>
      <c r="Q86" s="9"/>
      <c r="R86" s="9"/>
      <c r="U86" s="9"/>
      <c r="V86" s="9"/>
      <c r="AA86" s="9"/>
      <c r="AB86" s="9"/>
      <c r="AC86" s="9"/>
      <c r="AD86" s="9"/>
      <c r="AE86" s="9"/>
    </row>
    <row r="87" spans="2:31" s="4" customFormat="1">
      <c r="B87" s="9"/>
      <c r="C87" s="9"/>
      <c r="D87" s="9"/>
      <c r="E87" s="9"/>
      <c r="L87" s="9"/>
      <c r="M87" s="9"/>
      <c r="N87" s="9"/>
      <c r="O87" s="9"/>
      <c r="Q87" s="9"/>
      <c r="R87" s="9"/>
      <c r="U87" s="9"/>
      <c r="V87" s="9"/>
      <c r="AA87" s="9"/>
      <c r="AB87" s="9"/>
      <c r="AC87" s="9"/>
      <c r="AD87" s="9"/>
      <c r="AE87" s="9"/>
    </row>
    <row r="88" spans="2:31" s="4" customFormat="1">
      <c r="B88" s="9"/>
      <c r="C88" s="9"/>
      <c r="D88" s="9"/>
      <c r="E88" s="9"/>
      <c r="L88" s="9"/>
      <c r="M88" s="9"/>
      <c r="N88" s="9"/>
      <c r="O88" s="9"/>
      <c r="Q88" s="9"/>
      <c r="R88" s="9"/>
      <c r="U88" s="9"/>
      <c r="V88" s="9"/>
      <c r="AA88" s="9"/>
      <c r="AB88" s="9"/>
      <c r="AC88" s="9"/>
      <c r="AD88" s="9"/>
      <c r="AE88" s="9"/>
    </row>
    <row r="89" spans="2:31" s="4" customFormat="1">
      <c r="B89" s="9"/>
      <c r="C89" s="9"/>
      <c r="D89" s="9"/>
      <c r="E89" s="9"/>
      <c r="L89" s="9"/>
      <c r="M89" s="9"/>
      <c r="N89" s="9"/>
      <c r="O89" s="9"/>
      <c r="Q89" s="9"/>
      <c r="R89" s="9"/>
      <c r="U89" s="9"/>
      <c r="V89" s="9"/>
      <c r="AA89" s="9"/>
      <c r="AB89" s="9"/>
      <c r="AC89" s="9"/>
      <c r="AD89" s="9"/>
      <c r="AE89" s="9"/>
    </row>
    <row r="90" spans="2:31" s="4" customFormat="1">
      <c r="B90" s="9"/>
      <c r="C90" s="9"/>
      <c r="D90" s="9"/>
      <c r="E90" s="9"/>
      <c r="L90" s="9"/>
      <c r="M90" s="9"/>
      <c r="N90" s="9"/>
      <c r="O90" s="9"/>
      <c r="Q90" s="9"/>
      <c r="R90" s="9"/>
      <c r="U90" s="9"/>
      <c r="V90" s="9"/>
      <c r="AA90" s="9"/>
      <c r="AB90" s="9"/>
      <c r="AC90" s="9"/>
      <c r="AD90" s="9"/>
      <c r="AE90" s="9"/>
    </row>
    <row r="91" spans="2:31" s="4" customFormat="1">
      <c r="B91" s="9"/>
      <c r="C91" s="9"/>
      <c r="D91" s="9"/>
      <c r="E91" s="9"/>
      <c r="L91" s="9"/>
      <c r="M91" s="9"/>
      <c r="N91" s="9"/>
      <c r="O91" s="9"/>
      <c r="Q91" s="9"/>
      <c r="R91" s="9"/>
      <c r="U91" s="9"/>
      <c r="V91" s="9"/>
      <c r="AA91" s="9"/>
      <c r="AB91" s="9"/>
      <c r="AC91" s="9"/>
      <c r="AD91" s="9"/>
      <c r="AE91" s="9"/>
    </row>
    <row r="92" spans="2:31" s="4" customFormat="1">
      <c r="B92" s="9"/>
      <c r="C92" s="9"/>
      <c r="D92" s="9"/>
      <c r="E92" s="9"/>
      <c r="L92" s="9"/>
      <c r="M92" s="9"/>
      <c r="N92" s="9"/>
      <c r="O92" s="9"/>
      <c r="Q92" s="9"/>
      <c r="R92" s="9"/>
      <c r="U92" s="9"/>
      <c r="V92" s="9"/>
      <c r="AA92" s="9"/>
      <c r="AB92" s="9"/>
      <c r="AC92" s="9"/>
      <c r="AD92" s="9"/>
      <c r="AE92" s="9"/>
    </row>
    <row r="93" spans="2:31" s="4" customFormat="1">
      <c r="B93" s="9"/>
      <c r="C93" s="9"/>
      <c r="D93" s="9"/>
      <c r="E93" s="9"/>
      <c r="L93" s="9"/>
      <c r="M93" s="9"/>
      <c r="N93" s="9"/>
      <c r="O93" s="9"/>
      <c r="Q93" s="9"/>
      <c r="R93" s="9"/>
      <c r="U93" s="9"/>
      <c r="V93" s="9"/>
      <c r="AA93" s="9"/>
      <c r="AB93" s="9"/>
      <c r="AC93" s="9"/>
      <c r="AD93" s="9"/>
      <c r="AE93" s="9"/>
    </row>
    <row r="94" spans="2:31" s="4" customFormat="1">
      <c r="B94" s="9"/>
      <c r="C94" s="9"/>
      <c r="D94" s="9"/>
      <c r="E94" s="9"/>
      <c r="L94" s="9"/>
      <c r="M94" s="9"/>
      <c r="N94" s="9"/>
      <c r="O94" s="9"/>
      <c r="Q94" s="9"/>
      <c r="R94" s="9"/>
      <c r="U94" s="9"/>
      <c r="V94" s="9"/>
      <c r="AA94" s="9"/>
      <c r="AB94" s="9"/>
      <c r="AC94" s="9"/>
      <c r="AD94" s="9"/>
      <c r="AE94" s="9"/>
    </row>
    <row r="95" spans="2:31" s="4" customFormat="1">
      <c r="B95" s="9"/>
      <c r="C95" s="9"/>
      <c r="D95" s="9"/>
      <c r="E95" s="9"/>
      <c r="L95" s="9"/>
      <c r="M95" s="9"/>
      <c r="N95" s="9"/>
      <c r="O95" s="9"/>
      <c r="Q95" s="9"/>
      <c r="R95" s="9"/>
      <c r="U95" s="9"/>
      <c r="V95" s="9"/>
      <c r="AA95" s="9"/>
      <c r="AB95" s="9"/>
      <c r="AC95" s="9"/>
      <c r="AD95" s="9"/>
      <c r="AE95" s="9"/>
    </row>
    <row r="96" spans="2:31" s="4" customFormat="1">
      <c r="B96" s="9"/>
      <c r="C96" s="9"/>
      <c r="D96" s="9"/>
      <c r="E96" s="9"/>
      <c r="L96" s="9"/>
      <c r="M96" s="9"/>
      <c r="N96" s="9"/>
      <c r="O96" s="9"/>
      <c r="Q96" s="9"/>
      <c r="R96" s="9"/>
      <c r="U96" s="9"/>
      <c r="V96" s="9"/>
      <c r="AA96" s="9"/>
      <c r="AB96" s="9"/>
      <c r="AC96" s="9"/>
      <c r="AD96" s="9"/>
      <c r="AE96" s="9"/>
    </row>
    <row r="97" spans="2:31" s="4" customFormat="1">
      <c r="B97" s="9"/>
      <c r="C97" s="9"/>
      <c r="D97" s="9"/>
      <c r="E97" s="9"/>
      <c r="L97" s="9"/>
      <c r="M97" s="9"/>
      <c r="N97" s="9"/>
      <c r="O97" s="9"/>
      <c r="Q97" s="9"/>
      <c r="R97" s="9"/>
      <c r="U97" s="9"/>
      <c r="V97" s="9"/>
      <c r="AA97" s="9"/>
      <c r="AB97" s="9"/>
      <c r="AC97" s="9"/>
      <c r="AD97" s="9"/>
      <c r="AE97" s="9"/>
    </row>
    <row r="98" spans="2:31" s="4" customFormat="1">
      <c r="B98" s="9"/>
      <c r="C98" s="9"/>
      <c r="D98" s="9"/>
      <c r="E98" s="9"/>
      <c r="L98" s="9"/>
      <c r="M98" s="9"/>
      <c r="N98" s="9"/>
      <c r="O98" s="9"/>
      <c r="Q98" s="9"/>
      <c r="R98" s="9"/>
      <c r="U98" s="9"/>
      <c r="V98" s="9"/>
      <c r="AA98" s="9"/>
      <c r="AB98" s="9"/>
      <c r="AC98" s="9"/>
      <c r="AD98" s="9"/>
      <c r="AE98" s="9"/>
    </row>
    <row r="99" spans="2:31" s="4" customFormat="1">
      <c r="B99" s="9"/>
      <c r="C99" s="9"/>
      <c r="D99" s="9"/>
      <c r="E99" s="9"/>
      <c r="L99" s="9"/>
      <c r="M99" s="9"/>
      <c r="N99" s="9"/>
      <c r="O99" s="9"/>
      <c r="Q99" s="9"/>
      <c r="R99" s="9"/>
      <c r="U99" s="9"/>
      <c r="V99" s="9"/>
      <c r="AA99" s="9"/>
      <c r="AB99" s="9"/>
      <c r="AC99" s="9"/>
      <c r="AD99" s="9"/>
      <c r="AE99" s="9"/>
    </row>
    <row r="100" spans="2:31" s="4" customFormat="1">
      <c r="B100" s="9"/>
      <c r="C100" s="9"/>
      <c r="D100" s="9"/>
      <c r="E100" s="9"/>
      <c r="L100" s="9"/>
      <c r="M100" s="9"/>
      <c r="N100" s="9"/>
      <c r="O100" s="9"/>
      <c r="Q100" s="9"/>
      <c r="R100" s="9"/>
      <c r="U100" s="9"/>
      <c r="V100" s="9"/>
      <c r="AA100" s="9"/>
      <c r="AB100" s="9"/>
      <c r="AC100" s="9"/>
      <c r="AD100" s="9"/>
      <c r="AE100" s="9"/>
    </row>
    <row r="101" spans="2:31" s="4" customFormat="1">
      <c r="B101" s="9"/>
      <c r="C101" s="9"/>
      <c r="D101" s="9"/>
      <c r="E101" s="9"/>
      <c r="L101" s="9"/>
      <c r="M101" s="9"/>
      <c r="N101" s="9"/>
      <c r="O101" s="9"/>
      <c r="Q101" s="9"/>
      <c r="R101" s="9"/>
      <c r="U101" s="9"/>
      <c r="V101" s="9"/>
      <c r="AA101" s="9"/>
      <c r="AB101" s="9"/>
      <c r="AC101" s="9"/>
      <c r="AD101" s="9"/>
      <c r="AE101" s="9"/>
    </row>
    <row r="102" spans="2:31" s="4" customFormat="1">
      <c r="B102" s="9"/>
      <c r="C102" s="9"/>
      <c r="D102" s="9"/>
      <c r="E102" s="9"/>
      <c r="L102" s="9"/>
      <c r="M102" s="9"/>
      <c r="N102" s="9"/>
      <c r="O102" s="9"/>
      <c r="Q102" s="9"/>
      <c r="R102" s="9"/>
      <c r="U102" s="9"/>
      <c r="V102" s="9"/>
      <c r="AA102" s="9"/>
      <c r="AB102" s="9"/>
      <c r="AC102" s="9"/>
      <c r="AD102" s="9"/>
      <c r="AE102" s="9"/>
    </row>
    <row r="103" spans="2:31" s="4" customFormat="1">
      <c r="B103" s="9"/>
      <c r="C103" s="9"/>
      <c r="D103" s="9"/>
      <c r="E103" s="9"/>
      <c r="L103" s="9"/>
      <c r="M103" s="9"/>
      <c r="N103" s="9"/>
      <c r="O103" s="9"/>
      <c r="Q103" s="9"/>
      <c r="R103" s="9"/>
      <c r="U103" s="9"/>
      <c r="V103" s="9"/>
      <c r="AA103" s="9"/>
      <c r="AB103" s="9"/>
      <c r="AC103" s="9"/>
      <c r="AD103" s="9"/>
      <c r="AE103" s="9"/>
    </row>
    <row r="104" spans="2:31" s="4" customFormat="1">
      <c r="B104" s="9"/>
      <c r="C104" s="9"/>
      <c r="D104" s="9"/>
      <c r="E104" s="9"/>
      <c r="L104" s="9"/>
      <c r="M104" s="9"/>
      <c r="N104" s="9"/>
      <c r="O104" s="9"/>
      <c r="Q104" s="9"/>
      <c r="R104" s="9"/>
      <c r="U104" s="9"/>
      <c r="V104" s="9"/>
      <c r="AA104" s="9"/>
      <c r="AB104" s="9"/>
      <c r="AC104" s="9"/>
      <c r="AD104" s="9"/>
      <c r="AE104" s="9"/>
    </row>
    <row r="105" spans="2:31" s="4" customFormat="1">
      <c r="B105" s="9"/>
      <c r="C105" s="9"/>
      <c r="D105" s="9"/>
      <c r="E105" s="9"/>
      <c r="L105" s="9"/>
      <c r="M105" s="9"/>
      <c r="N105" s="9"/>
      <c r="O105" s="9"/>
      <c r="Q105" s="9"/>
      <c r="R105" s="9"/>
      <c r="U105" s="9"/>
      <c r="V105" s="9"/>
      <c r="AA105" s="9"/>
      <c r="AB105" s="9"/>
      <c r="AC105" s="9"/>
      <c r="AD105" s="9"/>
      <c r="AE105" s="9"/>
    </row>
    <row r="106" spans="2:31" s="4" customFormat="1">
      <c r="B106" s="9"/>
      <c r="C106" s="9"/>
      <c r="D106" s="9"/>
      <c r="E106" s="9"/>
      <c r="L106" s="9"/>
      <c r="M106" s="9"/>
      <c r="N106" s="9"/>
      <c r="O106" s="9"/>
      <c r="Q106" s="9"/>
      <c r="R106" s="9"/>
      <c r="U106" s="9"/>
      <c r="V106" s="9"/>
      <c r="AA106" s="9"/>
      <c r="AB106" s="9"/>
      <c r="AC106" s="9"/>
      <c r="AD106" s="9"/>
      <c r="AE106" s="9"/>
    </row>
    <row r="107" spans="2:31" s="4" customFormat="1">
      <c r="B107" s="9"/>
      <c r="C107" s="9"/>
      <c r="D107" s="9"/>
      <c r="E107" s="9"/>
      <c r="L107" s="9"/>
      <c r="M107" s="9"/>
      <c r="N107" s="9"/>
      <c r="O107" s="9"/>
      <c r="Q107" s="9"/>
      <c r="R107" s="9"/>
      <c r="U107" s="9"/>
      <c r="V107" s="9"/>
      <c r="AA107" s="9"/>
      <c r="AB107" s="9"/>
      <c r="AC107" s="9"/>
      <c r="AD107" s="9"/>
      <c r="AE107" s="9"/>
    </row>
    <row r="108" spans="2:31" s="4" customFormat="1">
      <c r="B108" s="9"/>
      <c r="C108" s="9"/>
      <c r="D108" s="9"/>
      <c r="E108" s="9"/>
      <c r="L108" s="9"/>
      <c r="M108" s="9"/>
      <c r="N108" s="9"/>
      <c r="O108" s="9"/>
      <c r="Q108" s="9"/>
      <c r="R108" s="9"/>
      <c r="U108" s="9"/>
      <c r="V108" s="9"/>
      <c r="AA108" s="9"/>
      <c r="AB108" s="9"/>
      <c r="AC108" s="9"/>
      <c r="AD108" s="9"/>
      <c r="AE108" s="9"/>
    </row>
    <row r="109" spans="2:31" s="4" customFormat="1">
      <c r="B109" s="9"/>
      <c r="C109" s="9"/>
      <c r="D109" s="9"/>
      <c r="E109" s="9"/>
      <c r="L109" s="9"/>
      <c r="M109" s="9"/>
      <c r="N109" s="9"/>
      <c r="O109" s="9"/>
      <c r="Q109" s="9"/>
      <c r="R109" s="9"/>
      <c r="U109" s="9"/>
      <c r="V109" s="9"/>
      <c r="AA109" s="9"/>
      <c r="AB109" s="9"/>
      <c r="AC109" s="9"/>
      <c r="AD109" s="9"/>
      <c r="AE109" s="9"/>
    </row>
    <row r="110" spans="2:31" s="4" customFormat="1">
      <c r="B110" s="9"/>
      <c r="C110" s="9"/>
      <c r="D110" s="9"/>
      <c r="E110" s="9"/>
      <c r="L110" s="9"/>
      <c r="M110" s="9"/>
      <c r="N110" s="9"/>
      <c r="O110" s="9"/>
      <c r="Q110" s="9"/>
      <c r="R110" s="9"/>
      <c r="U110" s="9"/>
      <c r="V110" s="9"/>
      <c r="AA110" s="9"/>
      <c r="AB110" s="9"/>
      <c r="AC110" s="9"/>
      <c r="AD110" s="9"/>
      <c r="AE110" s="9"/>
    </row>
    <row r="111" spans="2:31" s="4" customFormat="1">
      <c r="B111" s="9"/>
      <c r="C111" s="9"/>
      <c r="D111" s="9"/>
      <c r="E111" s="9"/>
      <c r="L111" s="9"/>
      <c r="M111" s="9"/>
      <c r="N111" s="9"/>
      <c r="O111" s="9"/>
      <c r="Q111" s="9"/>
      <c r="R111" s="9"/>
      <c r="U111" s="9"/>
      <c r="V111" s="9"/>
      <c r="AA111" s="9"/>
      <c r="AB111" s="9"/>
      <c r="AC111" s="9"/>
      <c r="AD111" s="9"/>
      <c r="AE111" s="9"/>
    </row>
    <row r="112" spans="2:31" s="4" customFormat="1">
      <c r="B112" s="9"/>
      <c r="C112" s="9"/>
      <c r="D112" s="9"/>
      <c r="E112" s="9"/>
      <c r="L112" s="9"/>
      <c r="M112" s="9"/>
      <c r="N112" s="9"/>
      <c r="O112" s="9"/>
      <c r="Q112" s="9"/>
      <c r="R112" s="9"/>
      <c r="U112" s="9"/>
      <c r="V112" s="9"/>
      <c r="AA112" s="9"/>
      <c r="AB112" s="9"/>
      <c r="AC112" s="9"/>
      <c r="AD112" s="9"/>
      <c r="AE112" s="9"/>
    </row>
    <row r="113" spans="2:31" s="4" customFormat="1">
      <c r="B113" s="9"/>
      <c r="C113" s="9"/>
      <c r="D113" s="9"/>
      <c r="E113" s="9"/>
      <c r="L113" s="9"/>
      <c r="M113" s="9"/>
      <c r="N113" s="9"/>
      <c r="O113" s="9"/>
      <c r="Q113" s="9"/>
      <c r="R113" s="9"/>
      <c r="U113" s="9"/>
      <c r="V113" s="9"/>
      <c r="AA113" s="9"/>
      <c r="AB113" s="9"/>
      <c r="AC113" s="9"/>
      <c r="AD113" s="9"/>
      <c r="AE113" s="9"/>
    </row>
    <row r="114" spans="2:31" s="4" customFormat="1">
      <c r="B114" s="9"/>
      <c r="C114" s="9"/>
      <c r="D114" s="9"/>
      <c r="E114" s="9"/>
      <c r="L114" s="9"/>
      <c r="M114" s="9"/>
      <c r="N114" s="9"/>
      <c r="O114" s="9"/>
      <c r="Q114" s="9"/>
      <c r="R114" s="9"/>
      <c r="U114" s="9"/>
      <c r="V114" s="9"/>
      <c r="AA114" s="9"/>
      <c r="AB114" s="9"/>
      <c r="AC114" s="9"/>
      <c r="AD114" s="9"/>
      <c r="AE114" s="9"/>
    </row>
    <row r="115" spans="2:31" s="4" customFormat="1">
      <c r="B115" s="9"/>
      <c r="C115" s="9"/>
      <c r="D115" s="9"/>
      <c r="E115" s="9"/>
      <c r="L115" s="9"/>
      <c r="M115" s="9"/>
      <c r="N115" s="9"/>
      <c r="O115" s="9"/>
      <c r="Q115" s="9"/>
      <c r="R115" s="9"/>
      <c r="U115" s="9"/>
      <c r="V115" s="9"/>
      <c r="AA115" s="9"/>
      <c r="AB115" s="9"/>
      <c r="AC115" s="9"/>
      <c r="AD115" s="9"/>
      <c r="AE115" s="9"/>
    </row>
  </sheetData>
  <autoFilter ref="A11:AE77" xr:uid="{C6789EC1-FE60-46CC-876E-476374141F8A}"/>
  <mergeCells count="1">
    <mergeCell ref="A77:X77"/>
  </mergeCells>
  <pageMargins left="0.7" right="0.7" top="0.75" bottom="0.75" header="0.3" footer="0.3"/>
  <pageSetup paperSize="9" orientation="portrait" horizontalDpi="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  <SharedWithUsers xmlns="0548674a-8c8e-461f-9789-3afdb685f212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D4E2B7-692F-498C-AE0F-522168ECB7E4}"/>
</file>

<file path=customXml/itemProps2.xml><?xml version="1.0" encoding="utf-8"?>
<ds:datastoreItem xmlns:ds="http://schemas.openxmlformats.org/officeDocument/2006/customXml" ds:itemID="{56BC3A82-9077-4B17-99CC-812DF3B5C75D}"/>
</file>

<file path=customXml/itemProps3.xml><?xml version="1.0" encoding="utf-8"?>
<ds:datastoreItem xmlns:ds="http://schemas.openxmlformats.org/officeDocument/2006/customXml" ds:itemID="{543142BF-94BB-4A3B-AA64-23998064F9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ROJAS PINEDA ORBELIN</cp:lastModifiedBy>
  <cp:revision/>
  <dcterms:created xsi:type="dcterms:W3CDTF">2024-06-21T21:42:18Z</dcterms:created>
  <dcterms:modified xsi:type="dcterms:W3CDTF">2024-07-24T19:01:55Z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0x010100963A0052790D7749A9B194C9F81E6723</vt:lpwstr>
  </property>
  <property fmtid="{D5CDD505-2E9C-101B-9397-08002B2CF9AE}" pid="4" name="Order">
    <vt:r8>97099700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