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olicarpio.anaya\Desktop\"/>
    </mc:Choice>
  </mc:AlternateContent>
  <xr:revisionPtr revIDLastSave="0" documentId="13_ncr:1_{0912130B-F60D-45B6-8E69-03C6048F3F24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NEXO II-A -Gtos no reportados" sheetId="3" r:id="rId1"/>
  </sheets>
  <definedNames>
    <definedName name="_xlnm._FilterDatabase" localSheetId="0" hidden="1">'ANEXO II-A -Gtos no reportados'!$A$15:$CZ$59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2" i="3" l="1"/>
  <c r="I57" i="3" l="1"/>
  <c r="Y57" i="3" l="1"/>
  <c r="CW17" i="3" l="1"/>
  <c r="CW18" i="3"/>
  <c r="CW19" i="3"/>
  <c r="CW20" i="3"/>
  <c r="CW21" i="3"/>
  <c r="CW22" i="3"/>
  <c r="CW23" i="3"/>
  <c r="CW24" i="3"/>
  <c r="CW25" i="3"/>
  <c r="CW26" i="3"/>
  <c r="CW27" i="3"/>
  <c r="CW28" i="3"/>
  <c r="CW29" i="3"/>
  <c r="CW30" i="3"/>
  <c r="CW31" i="3"/>
  <c r="CW32" i="3"/>
  <c r="CW33" i="3"/>
  <c r="CW34" i="3"/>
  <c r="CW35" i="3"/>
  <c r="CW36" i="3"/>
  <c r="CW37" i="3"/>
  <c r="CW38" i="3"/>
  <c r="CW39" i="3"/>
  <c r="CW40" i="3"/>
  <c r="CW41" i="3"/>
  <c r="CW42" i="3"/>
  <c r="CW43" i="3"/>
  <c r="CW44" i="3"/>
  <c r="CW45" i="3"/>
  <c r="CW46" i="3"/>
  <c r="CW47" i="3"/>
  <c r="CW48" i="3"/>
  <c r="CW49" i="3"/>
  <c r="CW50" i="3"/>
  <c r="CW51" i="3"/>
  <c r="CW52" i="3"/>
  <c r="CW53" i="3"/>
  <c r="CW54" i="3"/>
  <c r="CW55" i="3"/>
  <c r="CW56" i="3"/>
  <c r="CW57" i="3"/>
  <c r="CW58" i="3"/>
  <c r="CW59" i="3"/>
  <c r="CW16" i="3"/>
  <c r="CR59" i="3" l="1"/>
  <c r="CM59" i="3"/>
  <c r="CH59" i="3"/>
  <c r="CB59" i="3"/>
  <c r="CA59" i="3"/>
  <c r="BZ59" i="3"/>
  <c r="BU59" i="3"/>
  <c r="BP59" i="3"/>
  <c r="BJ59" i="3"/>
  <c r="BI59" i="3"/>
  <c r="BH59" i="3"/>
  <c r="BB59" i="3"/>
  <c r="BA59" i="3"/>
  <c r="AZ59" i="3"/>
  <c r="AT59" i="3"/>
  <c r="AS59" i="3"/>
  <c r="AR59" i="3"/>
  <c r="AL59" i="3"/>
  <c r="AK59" i="3"/>
  <c r="AJ59" i="3"/>
  <c r="AD59" i="3"/>
  <c r="AC59" i="3"/>
  <c r="AB59" i="3"/>
  <c r="V59" i="3"/>
  <c r="W59" i="3" s="1"/>
  <c r="U59" i="3"/>
  <c r="T59" i="3"/>
  <c r="N59" i="3"/>
  <c r="M59" i="3"/>
  <c r="L59" i="3"/>
  <c r="CR58" i="3"/>
  <c r="CM58" i="3"/>
  <c r="CH58" i="3"/>
  <c r="CB58" i="3"/>
  <c r="CA58" i="3"/>
  <c r="BZ58" i="3"/>
  <c r="BU58" i="3"/>
  <c r="BP58" i="3"/>
  <c r="BJ58" i="3"/>
  <c r="BI58" i="3"/>
  <c r="BH58" i="3"/>
  <c r="BB58" i="3"/>
  <c r="BA58" i="3"/>
  <c r="AZ58" i="3"/>
  <c r="AT58" i="3"/>
  <c r="AS58" i="3"/>
  <c r="AR58" i="3"/>
  <c r="AL58" i="3"/>
  <c r="AK58" i="3"/>
  <c r="AJ58" i="3"/>
  <c r="AD58" i="3"/>
  <c r="AC58" i="3"/>
  <c r="AB58" i="3"/>
  <c r="V58" i="3"/>
  <c r="U58" i="3"/>
  <c r="T58" i="3"/>
  <c r="N58" i="3"/>
  <c r="M58" i="3"/>
  <c r="L58" i="3"/>
  <c r="CR57" i="3"/>
  <c r="CM57" i="3"/>
  <c r="CH57" i="3"/>
  <c r="CB57" i="3"/>
  <c r="CA57" i="3"/>
  <c r="CC57" i="3" s="1"/>
  <c r="BZ57" i="3"/>
  <c r="BU57" i="3"/>
  <c r="BP57" i="3"/>
  <c r="BJ57" i="3"/>
  <c r="BI57" i="3"/>
  <c r="BH57" i="3"/>
  <c r="BB57" i="3"/>
  <c r="BA57" i="3"/>
  <c r="AZ57" i="3"/>
  <c r="AT57" i="3"/>
  <c r="AS57" i="3"/>
  <c r="AR57" i="3"/>
  <c r="AL57" i="3"/>
  <c r="AK57" i="3"/>
  <c r="AJ57" i="3"/>
  <c r="AD57" i="3"/>
  <c r="AC57" i="3"/>
  <c r="AB57" i="3"/>
  <c r="V57" i="3"/>
  <c r="U57" i="3"/>
  <c r="T57" i="3"/>
  <c r="N57" i="3"/>
  <c r="M57" i="3"/>
  <c r="L57" i="3"/>
  <c r="CR56" i="3"/>
  <c r="CM56" i="3"/>
  <c r="CH56" i="3"/>
  <c r="CB56" i="3"/>
  <c r="CA56" i="3"/>
  <c r="CC56" i="3" s="1"/>
  <c r="BZ56" i="3"/>
  <c r="BU56" i="3"/>
  <c r="BP56" i="3"/>
  <c r="BJ56" i="3"/>
  <c r="BK56" i="3" s="1"/>
  <c r="BI56" i="3"/>
  <c r="BH56" i="3"/>
  <c r="BB56" i="3"/>
  <c r="BA56" i="3"/>
  <c r="AZ56" i="3"/>
  <c r="AT56" i="3"/>
  <c r="AS56" i="3"/>
  <c r="AR56" i="3"/>
  <c r="AL56" i="3"/>
  <c r="AK56" i="3"/>
  <c r="AJ56" i="3"/>
  <c r="AD56" i="3"/>
  <c r="AC56" i="3"/>
  <c r="AB56" i="3"/>
  <c r="V56" i="3"/>
  <c r="U56" i="3"/>
  <c r="T56" i="3"/>
  <c r="N56" i="3"/>
  <c r="M56" i="3"/>
  <c r="L56" i="3"/>
  <c r="CR55" i="3"/>
  <c r="CM55" i="3"/>
  <c r="CH55" i="3"/>
  <c r="CB55" i="3"/>
  <c r="CA55" i="3"/>
  <c r="BZ55" i="3"/>
  <c r="BU55" i="3"/>
  <c r="BP55" i="3"/>
  <c r="BJ55" i="3"/>
  <c r="BI55" i="3"/>
  <c r="BH55" i="3"/>
  <c r="BB55" i="3"/>
  <c r="BC55" i="3" s="1"/>
  <c r="BA55" i="3"/>
  <c r="AZ55" i="3"/>
  <c r="AT55" i="3"/>
  <c r="AS55" i="3"/>
  <c r="AR55" i="3"/>
  <c r="AL55" i="3"/>
  <c r="AK55" i="3"/>
  <c r="AJ55" i="3"/>
  <c r="AD55" i="3"/>
  <c r="AC55" i="3"/>
  <c r="AB55" i="3"/>
  <c r="V55" i="3"/>
  <c r="U55" i="3"/>
  <c r="T55" i="3"/>
  <c r="N55" i="3"/>
  <c r="M55" i="3"/>
  <c r="L55" i="3"/>
  <c r="CR54" i="3"/>
  <c r="CM54" i="3"/>
  <c r="CH54" i="3"/>
  <c r="CB54" i="3"/>
  <c r="CA54" i="3"/>
  <c r="BZ54" i="3"/>
  <c r="BU54" i="3"/>
  <c r="BP54" i="3"/>
  <c r="BJ54" i="3"/>
  <c r="BI54" i="3"/>
  <c r="BH54" i="3"/>
  <c r="BB54" i="3"/>
  <c r="BA54" i="3"/>
  <c r="AZ54" i="3"/>
  <c r="AT54" i="3"/>
  <c r="AU54" i="3" s="1"/>
  <c r="AS54" i="3"/>
  <c r="AR54" i="3"/>
  <c r="AL54" i="3"/>
  <c r="AK54" i="3"/>
  <c r="AJ54" i="3"/>
  <c r="AD54" i="3"/>
  <c r="AC54" i="3"/>
  <c r="AB54" i="3"/>
  <c r="V54" i="3"/>
  <c r="U54" i="3"/>
  <c r="T54" i="3"/>
  <c r="N54" i="3"/>
  <c r="M54" i="3"/>
  <c r="L54" i="3"/>
  <c r="CR53" i="3"/>
  <c r="CM53" i="3"/>
  <c r="CH53" i="3"/>
  <c r="CB53" i="3"/>
  <c r="CA53" i="3"/>
  <c r="BZ53" i="3"/>
  <c r="BU53" i="3"/>
  <c r="BP53" i="3"/>
  <c r="BJ53" i="3"/>
  <c r="BI53" i="3"/>
  <c r="BH53" i="3"/>
  <c r="BB53" i="3"/>
  <c r="BA53" i="3"/>
  <c r="AZ53" i="3"/>
  <c r="AT53" i="3"/>
  <c r="AS53" i="3"/>
  <c r="AR53" i="3"/>
  <c r="AL53" i="3"/>
  <c r="AM53" i="3" s="1"/>
  <c r="AK53" i="3"/>
  <c r="AJ53" i="3"/>
  <c r="AD53" i="3"/>
  <c r="AC53" i="3"/>
  <c r="AB53" i="3"/>
  <c r="V53" i="3"/>
  <c r="U53" i="3"/>
  <c r="T53" i="3"/>
  <c r="N53" i="3"/>
  <c r="M53" i="3"/>
  <c r="L53" i="3"/>
  <c r="CR52" i="3"/>
  <c r="CM52" i="3"/>
  <c r="CH52" i="3"/>
  <c r="CB52" i="3"/>
  <c r="CA52" i="3"/>
  <c r="CC52" i="3" s="1"/>
  <c r="BZ52" i="3"/>
  <c r="BU52" i="3"/>
  <c r="BP52" i="3"/>
  <c r="BJ52" i="3"/>
  <c r="BI52" i="3"/>
  <c r="BH52" i="3"/>
  <c r="BB52" i="3"/>
  <c r="BA52" i="3"/>
  <c r="AZ52" i="3"/>
  <c r="AT52" i="3"/>
  <c r="AS52" i="3"/>
  <c r="AR52" i="3"/>
  <c r="AL52" i="3"/>
  <c r="AK52" i="3"/>
  <c r="AJ52" i="3"/>
  <c r="AD52" i="3"/>
  <c r="AE52" i="3" s="1"/>
  <c r="AC52" i="3"/>
  <c r="AB52" i="3"/>
  <c r="V52" i="3"/>
  <c r="U52" i="3"/>
  <c r="T52" i="3"/>
  <c r="N52" i="3"/>
  <c r="M52" i="3"/>
  <c r="L52" i="3"/>
  <c r="CR51" i="3"/>
  <c r="CM51" i="3"/>
  <c r="CH51" i="3"/>
  <c r="CB51" i="3"/>
  <c r="CA51" i="3"/>
  <c r="BZ51" i="3"/>
  <c r="BU51" i="3"/>
  <c r="BP51" i="3"/>
  <c r="BJ51" i="3"/>
  <c r="BI51" i="3"/>
  <c r="BH51" i="3"/>
  <c r="BB51" i="3"/>
  <c r="BA51" i="3"/>
  <c r="AZ51" i="3"/>
  <c r="AT51" i="3"/>
  <c r="AS51" i="3"/>
  <c r="AR51" i="3"/>
  <c r="AL51" i="3"/>
  <c r="AK51" i="3"/>
  <c r="AJ51" i="3"/>
  <c r="AD51" i="3"/>
  <c r="AC51" i="3"/>
  <c r="AB51" i="3"/>
  <c r="V51" i="3"/>
  <c r="U51" i="3"/>
  <c r="T51" i="3"/>
  <c r="N51" i="3"/>
  <c r="M51" i="3"/>
  <c r="L51" i="3"/>
  <c r="CR50" i="3"/>
  <c r="CM50" i="3"/>
  <c r="CH50" i="3"/>
  <c r="CB50" i="3"/>
  <c r="CA50" i="3"/>
  <c r="BZ50" i="3"/>
  <c r="BU50" i="3"/>
  <c r="BP50" i="3"/>
  <c r="BJ50" i="3"/>
  <c r="BI50" i="3"/>
  <c r="BH50" i="3"/>
  <c r="BB50" i="3"/>
  <c r="BA50" i="3"/>
  <c r="AZ50" i="3"/>
  <c r="AT50" i="3"/>
  <c r="AS50" i="3"/>
  <c r="AR50" i="3"/>
  <c r="AL50" i="3"/>
  <c r="AK50" i="3"/>
  <c r="AJ50" i="3"/>
  <c r="AD50" i="3"/>
  <c r="AC50" i="3"/>
  <c r="AB50" i="3"/>
  <c r="V50" i="3"/>
  <c r="U50" i="3"/>
  <c r="T50" i="3"/>
  <c r="N50" i="3"/>
  <c r="M50" i="3"/>
  <c r="L50" i="3"/>
  <c r="CR49" i="3"/>
  <c r="CM49" i="3"/>
  <c r="CH49" i="3"/>
  <c r="CB49" i="3"/>
  <c r="CA49" i="3"/>
  <c r="CC49" i="3" s="1"/>
  <c r="BZ49" i="3"/>
  <c r="BU49" i="3"/>
  <c r="BP49" i="3"/>
  <c r="BJ49" i="3"/>
  <c r="BI49" i="3"/>
  <c r="BH49" i="3"/>
  <c r="BB49" i="3"/>
  <c r="BA49" i="3"/>
  <c r="AZ49" i="3"/>
  <c r="AT49" i="3"/>
  <c r="AU49" i="3" s="1"/>
  <c r="AS49" i="3"/>
  <c r="AR49" i="3"/>
  <c r="AL49" i="3"/>
  <c r="AK49" i="3"/>
  <c r="AJ49" i="3"/>
  <c r="AD49" i="3"/>
  <c r="AC49" i="3"/>
  <c r="AB49" i="3"/>
  <c r="V49" i="3"/>
  <c r="U49" i="3"/>
  <c r="T49" i="3"/>
  <c r="N49" i="3"/>
  <c r="M49" i="3"/>
  <c r="L49" i="3"/>
  <c r="CR48" i="3"/>
  <c r="CM48" i="3"/>
  <c r="CH48" i="3"/>
  <c r="CB48" i="3"/>
  <c r="CA48" i="3"/>
  <c r="BZ48" i="3"/>
  <c r="BU48" i="3"/>
  <c r="BP48" i="3"/>
  <c r="BJ48" i="3"/>
  <c r="BK48" i="3" s="1"/>
  <c r="BI48" i="3"/>
  <c r="BH48" i="3"/>
  <c r="BB48" i="3"/>
  <c r="BA48" i="3"/>
  <c r="AZ48" i="3"/>
  <c r="AT48" i="3"/>
  <c r="AS48" i="3"/>
  <c r="AR48" i="3"/>
  <c r="AL48" i="3"/>
  <c r="AM48" i="3" s="1"/>
  <c r="AK48" i="3"/>
  <c r="AJ48" i="3"/>
  <c r="AD48" i="3"/>
  <c r="AC48" i="3"/>
  <c r="AB48" i="3"/>
  <c r="V48" i="3"/>
  <c r="U48" i="3"/>
  <c r="T48" i="3"/>
  <c r="N48" i="3"/>
  <c r="M48" i="3"/>
  <c r="L48" i="3"/>
  <c r="CR47" i="3"/>
  <c r="CM47" i="3"/>
  <c r="CH47" i="3"/>
  <c r="CB47" i="3"/>
  <c r="CA47" i="3"/>
  <c r="BZ47" i="3"/>
  <c r="BU47" i="3"/>
  <c r="BP47" i="3"/>
  <c r="BJ47" i="3"/>
  <c r="BI47" i="3"/>
  <c r="BH47" i="3"/>
  <c r="BB47" i="3"/>
  <c r="BC47" i="3" s="1"/>
  <c r="BA47" i="3"/>
  <c r="AZ47" i="3"/>
  <c r="AT47" i="3"/>
  <c r="AS47" i="3"/>
  <c r="AR47" i="3"/>
  <c r="AL47" i="3"/>
  <c r="AK47" i="3"/>
  <c r="AJ47" i="3"/>
  <c r="AD47" i="3"/>
  <c r="AE47" i="3" s="1"/>
  <c r="AC47" i="3"/>
  <c r="AB47" i="3"/>
  <c r="V47" i="3"/>
  <c r="U47" i="3"/>
  <c r="T47" i="3"/>
  <c r="N47" i="3"/>
  <c r="M47" i="3"/>
  <c r="L47" i="3"/>
  <c r="CR46" i="3"/>
  <c r="CM46" i="3"/>
  <c r="CH46" i="3"/>
  <c r="CB46" i="3"/>
  <c r="CA46" i="3"/>
  <c r="BZ46" i="3"/>
  <c r="BU46" i="3"/>
  <c r="BP46" i="3"/>
  <c r="BJ46" i="3"/>
  <c r="BI46" i="3"/>
  <c r="BH46" i="3"/>
  <c r="BB46" i="3"/>
  <c r="BA46" i="3"/>
  <c r="AZ46" i="3"/>
  <c r="AT46" i="3"/>
  <c r="AU46" i="3" s="1"/>
  <c r="AS46" i="3"/>
  <c r="AR46" i="3"/>
  <c r="AL46" i="3"/>
  <c r="AK46" i="3"/>
  <c r="AJ46" i="3"/>
  <c r="AD46" i="3"/>
  <c r="AC46" i="3"/>
  <c r="AB46" i="3"/>
  <c r="V46" i="3"/>
  <c r="W46" i="3" s="1"/>
  <c r="U46" i="3"/>
  <c r="T46" i="3"/>
  <c r="N46" i="3"/>
  <c r="M46" i="3"/>
  <c r="L46" i="3"/>
  <c r="CR45" i="3"/>
  <c r="CM45" i="3"/>
  <c r="CH45" i="3"/>
  <c r="CB45" i="3"/>
  <c r="CA45" i="3"/>
  <c r="BZ45" i="3"/>
  <c r="BU45" i="3"/>
  <c r="BP45" i="3"/>
  <c r="BJ45" i="3"/>
  <c r="BI45" i="3"/>
  <c r="BH45" i="3"/>
  <c r="BB45" i="3"/>
  <c r="BA45" i="3"/>
  <c r="AZ45" i="3"/>
  <c r="AT45" i="3"/>
  <c r="AS45" i="3"/>
  <c r="AR45" i="3"/>
  <c r="AL45" i="3"/>
  <c r="AM45" i="3" s="1"/>
  <c r="AK45" i="3"/>
  <c r="AJ45" i="3"/>
  <c r="AD45" i="3"/>
  <c r="AC45" i="3"/>
  <c r="AB45" i="3"/>
  <c r="V45" i="3"/>
  <c r="U45" i="3"/>
  <c r="T45" i="3"/>
  <c r="N45" i="3"/>
  <c r="M45" i="3"/>
  <c r="L45" i="3"/>
  <c r="CR44" i="3"/>
  <c r="CM44" i="3"/>
  <c r="CH44" i="3"/>
  <c r="CB44" i="3"/>
  <c r="CA44" i="3"/>
  <c r="CC44" i="3" s="1"/>
  <c r="BZ44" i="3"/>
  <c r="BU44" i="3"/>
  <c r="BP44" i="3"/>
  <c r="BJ44" i="3"/>
  <c r="BI44" i="3"/>
  <c r="BH44" i="3"/>
  <c r="BB44" i="3"/>
  <c r="BA44" i="3"/>
  <c r="AZ44" i="3"/>
  <c r="AT44" i="3"/>
  <c r="AS44" i="3"/>
  <c r="AR44" i="3"/>
  <c r="AL44" i="3"/>
  <c r="AK44" i="3"/>
  <c r="AJ44" i="3"/>
  <c r="AD44" i="3"/>
  <c r="AE44" i="3" s="1"/>
  <c r="AC44" i="3"/>
  <c r="AB44" i="3"/>
  <c r="V44" i="3"/>
  <c r="U44" i="3"/>
  <c r="T44" i="3"/>
  <c r="N44" i="3"/>
  <c r="M44" i="3"/>
  <c r="L44" i="3"/>
  <c r="CR43" i="3"/>
  <c r="CM43" i="3"/>
  <c r="CH43" i="3"/>
  <c r="CB43" i="3"/>
  <c r="CA43" i="3"/>
  <c r="BZ43" i="3"/>
  <c r="BU43" i="3"/>
  <c r="BP43" i="3"/>
  <c r="BJ43" i="3"/>
  <c r="BI43" i="3"/>
  <c r="BH43" i="3"/>
  <c r="BB43" i="3"/>
  <c r="BA43" i="3"/>
  <c r="AZ43" i="3"/>
  <c r="AT43" i="3"/>
  <c r="AS43" i="3"/>
  <c r="AR43" i="3"/>
  <c r="AL43" i="3"/>
  <c r="AK43" i="3"/>
  <c r="AJ43" i="3"/>
  <c r="AD43" i="3"/>
  <c r="AC43" i="3"/>
  <c r="AB43" i="3"/>
  <c r="V43" i="3"/>
  <c r="W43" i="3" s="1"/>
  <c r="U43" i="3"/>
  <c r="T43" i="3"/>
  <c r="N43" i="3"/>
  <c r="M43" i="3"/>
  <c r="L43" i="3"/>
  <c r="CR42" i="3"/>
  <c r="CM42" i="3"/>
  <c r="CH42" i="3"/>
  <c r="CB42" i="3"/>
  <c r="CA42" i="3"/>
  <c r="BZ42" i="3"/>
  <c r="BU42" i="3"/>
  <c r="BP42" i="3"/>
  <c r="BJ42" i="3"/>
  <c r="BI42" i="3"/>
  <c r="BH42" i="3"/>
  <c r="BB42" i="3"/>
  <c r="BA42" i="3"/>
  <c r="AZ42" i="3"/>
  <c r="AT42" i="3"/>
  <c r="AS42" i="3"/>
  <c r="AR42" i="3"/>
  <c r="AL42" i="3"/>
  <c r="AK42" i="3"/>
  <c r="AJ42" i="3"/>
  <c r="AD42" i="3"/>
  <c r="AC42" i="3"/>
  <c r="AB42" i="3"/>
  <c r="V42" i="3"/>
  <c r="U42" i="3"/>
  <c r="T42" i="3"/>
  <c r="N42" i="3"/>
  <c r="CY42" i="3" s="1"/>
  <c r="M42" i="3"/>
  <c r="L42" i="3"/>
  <c r="CR41" i="3"/>
  <c r="CM41" i="3"/>
  <c r="CH41" i="3"/>
  <c r="CB41" i="3"/>
  <c r="CA41" i="3"/>
  <c r="CC41" i="3" s="1"/>
  <c r="BZ41" i="3"/>
  <c r="BU41" i="3"/>
  <c r="BP41" i="3"/>
  <c r="BJ41" i="3"/>
  <c r="BI41" i="3"/>
  <c r="BH41" i="3"/>
  <c r="BB41" i="3"/>
  <c r="BA41" i="3"/>
  <c r="AZ41" i="3"/>
  <c r="AT41" i="3"/>
  <c r="AS41" i="3"/>
  <c r="AR41" i="3"/>
  <c r="AL41" i="3"/>
  <c r="AK41" i="3"/>
  <c r="AJ41" i="3"/>
  <c r="AD41" i="3"/>
  <c r="AC41" i="3"/>
  <c r="AB41" i="3"/>
  <c r="V41" i="3"/>
  <c r="U41" i="3"/>
  <c r="T41" i="3"/>
  <c r="N41" i="3"/>
  <c r="M41" i="3"/>
  <c r="L41" i="3"/>
  <c r="CR40" i="3"/>
  <c r="CM40" i="3"/>
  <c r="CH40" i="3"/>
  <c r="CB40" i="3"/>
  <c r="CA40" i="3"/>
  <c r="BZ40" i="3"/>
  <c r="BU40" i="3"/>
  <c r="BP40" i="3"/>
  <c r="BJ40" i="3"/>
  <c r="BK40" i="3" s="1"/>
  <c r="BI40" i="3"/>
  <c r="BH40" i="3"/>
  <c r="BB40" i="3"/>
  <c r="BA40" i="3"/>
  <c r="AZ40" i="3"/>
  <c r="AT40" i="3"/>
  <c r="AS40" i="3"/>
  <c r="AR40" i="3"/>
  <c r="AL40" i="3"/>
  <c r="AK40" i="3"/>
  <c r="AJ40" i="3"/>
  <c r="AD40" i="3"/>
  <c r="AC40" i="3"/>
  <c r="AB40" i="3"/>
  <c r="V40" i="3"/>
  <c r="U40" i="3"/>
  <c r="T40" i="3"/>
  <c r="N40" i="3"/>
  <c r="M40" i="3"/>
  <c r="L40" i="3"/>
  <c r="CR39" i="3"/>
  <c r="CM39" i="3"/>
  <c r="CH39" i="3"/>
  <c r="CB39" i="3"/>
  <c r="CA39" i="3"/>
  <c r="BZ39" i="3"/>
  <c r="BU39" i="3"/>
  <c r="BP39" i="3"/>
  <c r="BJ39" i="3"/>
  <c r="BI39" i="3"/>
  <c r="BH39" i="3"/>
  <c r="BB39" i="3"/>
  <c r="BC39" i="3" s="1"/>
  <c r="BA39" i="3"/>
  <c r="AZ39" i="3"/>
  <c r="AT39" i="3"/>
  <c r="AS39" i="3"/>
  <c r="AR39" i="3"/>
  <c r="AL39" i="3"/>
  <c r="AK39" i="3"/>
  <c r="AJ39" i="3"/>
  <c r="AD39" i="3"/>
  <c r="AC39" i="3"/>
  <c r="AB39" i="3"/>
  <c r="V39" i="3"/>
  <c r="U39" i="3"/>
  <c r="T39" i="3"/>
  <c r="N39" i="3"/>
  <c r="M39" i="3"/>
  <c r="L39" i="3"/>
  <c r="CR38" i="3"/>
  <c r="CM38" i="3"/>
  <c r="CH38" i="3"/>
  <c r="CB38" i="3"/>
  <c r="CA38" i="3"/>
  <c r="BZ38" i="3"/>
  <c r="BU38" i="3"/>
  <c r="BP38" i="3"/>
  <c r="BJ38" i="3"/>
  <c r="BI38" i="3"/>
  <c r="BH38" i="3"/>
  <c r="BB38" i="3"/>
  <c r="BA38" i="3"/>
  <c r="AZ38" i="3"/>
  <c r="AT38" i="3"/>
  <c r="AS38" i="3"/>
  <c r="AR38" i="3"/>
  <c r="AL38" i="3"/>
  <c r="AK38" i="3"/>
  <c r="AJ38" i="3"/>
  <c r="AD38" i="3"/>
  <c r="AC38" i="3"/>
  <c r="AE38" i="3" s="1"/>
  <c r="AB38" i="3"/>
  <c r="V38" i="3"/>
  <c r="U38" i="3"/>
  <c r="T38" i="3"/>
  <c r="N38" i="3"/>
  <c r="M38" i="3"/>
  <c r="L38" i="3"/>
  <c r="CR37" i="3"/>
  <c r="CM37" i="3"/>
  <c r="CH37" i="3"/>
  <c r="CB37" i="3"/>
  <c r="CA37" i="3"/>
  <c r="BZ37" i="3"/>
  <c r="BU37" i="3"/>
  <c r="BP37" i="3"/>
  <c r="BJ37" i="3"/>
  <c r="BI37" i="3"/>
  <c r="BH37" i="3"/>
  <c r="BB37" i="3"/>
  <c r="BA37" i="3"/>
  <c r="AZ37" i="3"/>
  <c r="AT37" i="3"/>
  <c r="AS37" i="3"/>
  <c r="AU37" i="3" s="1"/>
  <c r="AR37" i="3"/>
  <c r="AL37" i="3"/>
  <c r="AK37" i="3"/>
  <c r="AJ37" i="3"/>
  <c r="AD37" i="3"/>
  <c r="AC37" i="3"/>
  <c r="AE37" i="3" s="1"/>
  <c r="AB37" i="3"/>
  <c r="V37" i="3"/>
  <c r="U37" i="3"/>
  <c r="T37" i="3"/>
  <c r="N37" i="3"/>
  <c r="M37" i="3"/>
  <c r="L37" i="3"/>
  <c r="CR36" i="3"/>
  <c r="CM36" i="3"/>
  <c r="CH36" i="3"/>
  <c r="CB36" i="3"/>
  <c r="CA36" i="3"/>
  <c r="BZ36" i="3"/>
  <c r="BU36" i="3"/>
  <c r="BP36" i="3"/>
  <c r="BJ36" i="3"/>
  <c r="BI36" i="3"/>
  <c r="BH36" i="3"/>
  <c r="BB36" i="3"/>
  <c r="BA36" i="3"/>
  <c r="AZ36" i="3"/>
  <c r="AT36" i="3"/>
  <c r="AS36" i="3"/>
  <c r="AR36" i="3"/>
  <c r="AL36" i="3"/>
  <c r="AK36" i="3"/>
  <c r="AM36" i="3" s="1"/>
  <c r="AJ36" i="3"/>
  <c r="AD36" i="3"/>
  <c r="AC36" i="3"/>
  <c r="AB36" i="3"/>
  <c r="V36" i="3"/>
  <c r="U36" i="3"/>
  <c r="T36" i="3"/>
  <c r="N36" i="3"/>
  <c r="M36" i="3"/>
  <c r="L36" i="3"/>
  <c r="CR35" i="3"/>
  <c r="CM35" i="3"/>
  <c r="CH35" i="3"/>
  <c r="CB35" i="3"/>
  <c r="CA35" i="3"/>
  <c r="BZ35" i="3"/>
  <c r="BU35" i="3"/>
  <c r="BP35" i="3"/>
  <c r="BJ35" i="3"/>
  <c r="BI35" i="3"/>
  <c r="BH35" i="3"/>
  <c r="BB35" i="3"/>
  <c r="BA35" i="3"/>
  <c r="AZ35" i="3"/>
  <c r="AT35" i="3"/>
  <c r="AS35" i="3"/>
  <c r="AR35" i="3"/>
  <c r="AL35" i="3"/>
  <c r="AK35" i="3"/>
  <c r="AJ35" i="3"/>
  <c r="AD35" i="3"/>
  <c r="AC35" i="3"/>
  <c r="AB35" i="3"/>
  <c r="V35" i="3"/>
  <c r="U35" i="3"/>
  <c r="T35" i="3"/>
  <c r="N35" i="3"/>
  <c r="M35" i="3"/>
  <c r="L35" i="3"/>
  <c r="CR34" i="3"/>
  <c r="CM34" i="3"/>
  <c r="CH34" i="3"/>
  <c r="CB34" i="3"/>
  <c r="CA34" i="3"/>
  <c r="BZ34" i="3"/>
  <c r="BU34" i="3"/>
  <c r="BP34" i="3"/>
  <c r="BJ34" i="3"/>
  <c r="BI34" i="3"/>
  <c r="BH34" i="3"/>
  <c r="BB34" i="3"/>
  <c r="BA34" i="3"/>
  <c r="AZ34" i="3"/>
  <c r="AT34" i="3"/>
  <c r="AS34" i="3"/>
  <c r="AR34" i="3"/>
  <c r="AL34" i="3"/>
  <c r="AK34" i="3"/>
  <c r="AM34" i="3" s="1"/>
  <c r="AJ34" i="3"/>
  <c r="AD34" i="3"/>
  <c r="AC34" i="3"/>
  <c r="AB34" i="3"/>
  <c r="V34" i="3"/>
  <c r="U34" i="3"/>
  <c r="W34" i="3" s="1"/>
  <c r="T34" i="3"/>
  <c r="N34" i="3"/>
  <c r="M34" i="3"/>
  <c r="L34" i="3"/>
  <c r="CR33" i="3"/>
  <c r="CM33" i="3"/>
  <c r="CH33" i="3"/>
  <c r="CB33" i="3"/>
  <c r="CA33" i="3"/>
  <c r="BZ33" i="3"/>
  <c r="BU33" i="3"/>
  <c r="BP33" i="3"/>
  <c r="BJ33" i="3"/>
  <c r="BI33" i="3"/>
  <c r="BH33" i="3"/>
  <c r="BB33" i="3"/>
  <c r="BA33" i="3"/>
  <c r="AZ33" i="3"/>
  <c r="AT33" i="3"/>
  <c r="AS33" i="3"/>
  <c r="AR33" i="3"/>
  <c r="AL33" i="3"/>
  <c r="AK33" i="3"/>
  <c r="AJ33" i="3"/>
  <c r="AD33" i="3"/>
  <c r="AC33" i="3"/>
  <c r="AB33" i="3"/>
  <c r="V33" i="3"/>
  <c r="U33" i="3"/>
  <c r="T33" i="3"/>
  <c r="N33" i="3"/>
  <c r="M33" i="3"/>
  <c r="L33" i="3"/>
  <c r="CR32" i="3"/>
  <c r="CM32" i="3"/>
  <c r="CH32" i="3"/>
  <c r="CB32" i="3"/>
  <c r="CA32" i="3"/>
  <c r="BZ32" i="3"/>
  <c r="BU32" i="3"/>
  <c r="BP32" i="3"/>
  <c r="BJ32" i="3"/>
  <c r="BI32" i="3"/>
  <c r="BH32" i="3"/>
  <c r="BB32" i="3"/>
  <c r="BA32" i="3"/>
  <c r="AZ32" i="3"/>
  <c r="AT32" i="3"/>
  <c r="AS32" i="3"/>
  <c r="AR32" i="3"/>
  <c r="AL32" i="3"/>
  <c r="AK32" i="3"/>
  <c r="AJ32" i="3"/>
  <c r="AD32" i="3"/>
  <c r="AC32" i="3"/>
  <c r="AB32" i="3"/>
  <c r="V32" i="3"/>
  <c r="U32" i="3"/>
  <c r="T32" i="3"/>
  <c r="N32" i="3"/>
  <c r="M32" i="3"/>
  <c r="L32" i="3"/>
  <c r="CR31" i="3"/>
  <c r="CM31" i="3"/>
  <c r="CH31" i="3"/>
  <c r="CB31" i="3"/>
  <c r="CA31" i="3"/>
  <c r="BZ31" i="3"/>
  <c r="BU31" i="3"/>
  <c r="BP31" i="3"/>
  <c r="BJ31" i="3"/>
  <c r="BI31" i="3"/>
  <c r="BH31" i="3"/>
  <c r="BB31" i="3"/>
  <c r="BA31" i="3"/>
  <c r="AZ31" i="3"/>
  <c r="AT31" i="3"/>
  <c r="AS31" i="3"/>
  <c r="AR31" i="3"/>
  <c r="AL31" i="3"/>
  <c r="AK31" i="3"/>
  <c r="AM31" i="3" s="1"/>
  <c r="AJ31" i="3"/>
  <c r="AD31" i="3"/>
  <c r="AC31" i="3"/>
  <c r="AB31" i="3"/>
  <c r="V31" i="3"/>
  <c r="U31" i="3"/>
  <c r="T31" i="3"/>
  <c r="N31" i="3"/>
  <c r="M31" i="3"/>
  <c r="L31" i="3"/>
  <c r="CR30" i="3"/>
  <c r="CM30" i="3"/>
  <c r="CH30" i="3"/>
  <c r="CB30" i="3"/>
  <c r="CA30" i="3"/>
  <c r="BZ30" i="3"/>
  <c r="BU30" i="3"/>
  <c r="BP30" i="3"/>
  <c r="BJ30" i="3"/>
  <c r="BI30" i="3"/>
  <c r="BH30" i="3"/>
  <c r="BB30" i="3"/>
  <c r="BA30" i="3"/>
  <c r="AZ30" i="3"/>
  <c r="AT30" i="3"/>
  <c r="AS30" i="3"/>
  <c r="AR30" i="3"/>
  <c r="AL30" i="3"/>
  <c r="AK30" i="3"/>
  <c r="AJ30" i="3"/>
  <c r="AD30" i="3"/>
  <c r="AC30" i="3"/>
  <c r="AE30" i="3" s="1"/>
  <c r="AB30" i="3"/>
  <c r="V30" i="3"/>
  <c r="U30" i="3"/>
  <c r="T30" i="3"/>
  <c r="N30" i="3"/>
  <c r="M30" i="3"/>
  <c r="L30" i="3"/>
  <c r="CR29" i="3"/>
  <c r="CM29" i="3"/>
  <c r="CH29" i="3"/>
  <c r="CB29" i="3"/>
  <c r="CA29" i="3"/>
  <c r="BZ29" i="3"/>
  <c r="BU29" i="3"/>
  <c r="BP29" i="3"/>
  <c r="BJ29" i="3"/>
  <c r="BI29" i="3"/>
  <c r="BH29" i="3"/>
  <c r="BB29" i="3"/>
  <c r="BA29" i="3"/>
  <c r="AZ29" i="3"/>
  <c r="AT29" i="3"/>
  <c r="AS29" i="3"/>
  <c r="AR29" i="3"/>
  <c r="AL29" i="3"/>
  <c r="AK29" i="3"/>
  <c r="AJ29" i="3"/>
  <c r="AD29" i="3"/>
  <c r="AC29" i="3"/>
  <c r="AB29" i="3"/>
  <c r="V29" i="3"/>
  <c r="U29" i="3"/>
  <c r="T29" i="3"/>
  <c r="N29" i="3"/>
  <c r="M29" i="3"/>
  <c r="L29" i="3"/>
  <c r="CR28" i="3"/>
  <c r="CM28" i="3"/>
  <c r="CH28" i="3"/>
  <c r="CB28" i="3"/>
  <c r="CA28" i="3"/>
  <c r="BZ28" i="3"/>
  <c r="BU28" i="3"/>
  <c r="BP28" i="3"/>
  <c r="BJ28" i="3"/>
  <c r="BI28" i="3"/>
  <c r="BH28" i="3"/>
  <c r="BB28" i="3"/>
  <c r="BA28" i="3"/>
  <c r="AZ28" i="3"/>
  <c r="AT28" i="3"/>
  <c r="AS28" i="3"/>
  <c r="AR28" i="3"/>
  <c r="AL28" i="3"/>
  <c r="AK28" i="3"/>
  <c r="AJ28" i="3"/>
  <c r="AD28" i="3"/>
  <c r="AC28" i="3"/>
  <c r="AB28" i="3"/>
  <c r="V28" i="3"/>
  <c r="U28" i="3"/>
  <c r="T28" i="3"/>
  <c r="N28" i="3"/>
  <c r="M28" i="3"/>
  <c r="O28" i="3" s="1"/>
  <c r="L28" i="3"/>
  <c r="CR27" i="3"/>
  <c r="CM27" i="3"/>
  <c r="CH27" i="3"/>
  <c r="CB27" i="3"/>
  <c r="CA27" i="3"/>
  <c r="BZ27" i="3"/>
  <c r="BU27" i="3"/>
  <c r="BP27" i="3"/>
  <c r="BJ27" i="3"/>
  <c r="BI27" i="3"/>
  <c r="BH27" i="3"/>
  <c r="BB27" i="3"/>
  <c r="BA27" i="3"/>
  <c r="AZ27" i="3"/>
  <c r="AT27" i="3"/>
  <c r="AS27" i="3"/>
  <c r="AR27" i="3"/>
  <c r="AL27" i="3"/>
  <c r="AK27" i="3"/>
  <c r="AJ27" i="3"/>
  <c r="AD27" i="3"/>
  <c r="AC27" i="3"/>
  <c r="AB27" i="3"/>
  <c r="V27" i="3"/>
  <c r="U27" i="3"/>
  <c r="T27" i="3"/>
  <c r="N27" i="3"/>
  <c r="M27" i="3"/>
  <c r="L27" i="3"/>
  <c r="CR26" i="3"/>
  <c r="CM26" i="3"/>
  <c r="CH26" i="3"/>
  <c r="CB26" i="3"/>
  <c r="CA26" i="3"/>
  <c r="BZ26" i="3"/>
  <c r="BU26" i="3"/>
  <c r="BP26" i="3"/>
  <c r="BJ26" i="3"/>
  <c r="BI26" i="3"/>
  <c r="BK26" i="3" s="1"/>
  <c r="BH26" i="3"/>
  <c r="BB26" i="3"/>
  <c r="BA26" i="3"/>
  <c r="AZ26" i="3"/>
  <c r="AT26" i="3"/>
  <c r="AS26" i="3"/>
  <c r="AR26" i="3"/>
  <c r="AL26" i="3"/>
  <c r="AK26" i="3"/>
  <c r="AJ26" i="3"/>
  <c r="AD26" i="3"/>
  <c r="AC26" i="3"/>
  <c r="AB26" i="3"/>
  <c r="V26" i="3"/>
  <c r="U26" i="3"/>
  <c r="T26" i="3"/>
  <c r="N26" i="3"/>
  <c r="M26" i="3"/>
  <c r="L26" i="3"/>
  <c r="CR25" i="3"/>
  <c r="CM25" i="3"/>
  <c r="CH25" i="3"/>
  <c r="CB25" i="3"/>
  <c r="CA25" i="3"/>
  <c r="CC25" i="3" s="1"/>
  <c r="BZ25" i="3"/>
  <c r="BU25" i="3"/>
  <c r="BP25" i="3"/>
  <c r="BJ25" i="3"/>
  <c r="BI25" i="3"/>
  <c r="BH25" i="3"/>
  <c r="BB25" i="3"/>
  <c r="BA25" i="3"/>
  <c r="BC25" i="3" s="1"/>
  <c r="AZ25" i="3"/>
  <c r="AT25" i="3"/>
  <c r="AS25" i="3"/>
  <c r="AR25" i="3"/>
  <c r="AL25" i="3"/>
  <c r="AK25" i="3"/>
  <c r="AJ25" i="3"/>
  <c r="AD25" i="3"/>
  <c r="AC25" i="3"/>
  <c r="AB25" i="3"/>
  <c r="V25" i="3"/>
  <c r="U25" i="3"/>
  <c r="T25" i="3"/>
  <c r="N25" i="3"/>
  <c r="M25" i="3"/>
  <c r="L25" i="3"/>
  <c r="CR24" i="3"/>
  <c r="CM24" i="3"/>
  <c r="CH24" i="3"/>
  <c r="CB24" i="3"/>
  <c r="CA24" i="3"/>
  <c r="BZ24" i="3"/>
  <c r="BU24" i="3"/>
  <c r="BP24" i="3"/>
  <c r="BJ24" i="3"/>
  <c r="BI24" i="3"/>
  <c r="BH24" i="3"/>
  <c r="BB24" i="3"/>
  <c r="BA24" i="3"/>
  <c r="AZ24" i="3"/>
  <c r="AT24" i="3"/>
  <c r="AS24" i="3"/>
  <c r="AU24" i="3" s="1"/>
  <c r="AR24" i="3"/>
  <c r="AL24" i="3"/>
  <c r="AK24" i="3"/>
  <c r="AJ24" i="3"/>
  <c r="AD24" i="3"/>
  <c r="AC24" i="3"/>
  <c r="AB24" i="3"/>
  <c r="V24" i="3"/>
  <c r="U24" i="3"/>
  <c r="T24" i="3"/>
  <c r="N24" i="3"/>
  <c r="M24" i="3"/>
  <c r="L24" i="3"/>
  <c r="CR23" i="3"/>
  <c r="CM23" i="3"/>
  <c r="CH23" i="3"/>
  <c r="CB23" i="3"/>
  <c r="CA23" i="3"/>
  <c r="BZ23" i="3"/>
  <c r="BU23" i="3"/>
  <c r="BP23" i="3"/>
  <c r="BJ23" i="3"/>
  <c r="BI23" i="3"/>
  <c r="BH23" i="3"/>
  <c r="BB23" i="3"/>
  <c r="BA23" i="3"/>
  <c r="AZ23" i="3"/>
  <c r="AT23" i="3"/>
  <c r="AS23" i="3"/>
  <c r="AR23" i="3"/>
  <c r="AL23" i="3"/>
  <c r="AK23" i="3"/>
  <c r="AM23" i="3" s="1"/>
  <c r="AJ23" i="3"/>
  <c r="AD23" i="3"/>
  <c r="AC23" i="3"/>
  <c r="AB23" i="3"/>
  <c r="V23" i="3"/>
  <c r="U23" i="3"/>
  <c r="T23" i="3"/>
  <c r="N23" i="3"/>
  <c r="M23" i="3"/>
  <c r="L23" i="3"/>
  <c r="CR22" i="3"/>
  <c r="CM22" i="3"/>
  <c r="CH22" i="3"/>
  <c r="CB22" i="3"/>
  <c r="CA22" i="3"/>
  <c r="CC22" i="3" s="1"/>
  <c r="BZ22" i="3"/>
  <c r="BU22" i="3"/>
  <c r="BP22" i="3"/>
  <c r="BJ22" i="3"/>
  <c r="BI22" i="3"/>
  <c r="BH22" i="3"/>
  <c r="BB22" i="3"/>
  <c r="BA22" i="3"/>
  <c r="AZ22" i="3"/>
  <c r="AT22" i="3"/>
  <c r="AS22" i="3"/>
  <c r="AR22" i="3"/>
  <c r="AL22" i="3"/>
  <c r="AK22" i="3"/>
  <c r="AJ22" i="3"/>
  <c r="AD22" i="3"/>
  <c r="AC22" i="3"/>
  <c r="AB22" i="3"/>
  <c r="V22" i="3"/>
  <c r="U22" i="3"/>
  <c r="T22" i="3"/>
  <c r="N22" i="3"/>
  <c r="M22" i="3"/>
  <c r="L22" i="3"/>
  <c r="CR21" i="3"/>
  <c r="CM21" i="3"/>
  <c r="CH21" i="3"/>
  <c r="CB21" i="3"/>
  <c r="CA21" i="3"/>
  <c r="BZ21" i="3"/>
  <c r="BU21" i="3"/>
  <c r="BP21" i="3"/>
  <c r="BJ21" i="3"/>
  <c r="BI21" i="3"/>
  <c r="BH21" i="3"/>
  <c r="BB21" i="3"/>
  <c r="BA21" i="3"/>
  <c r="AZ21" i="3"/>
  <c r="AT21" i="3"/>
  <c r="AS21" i="3"/>
  <c r="AU21" i="3" s="1"/>
  <c r="AR21" i="3"/>
  <c r="AL21" i="3"/>
  <c r="AK21" i="3"/>
  <c r="AJ21" i="3"/>
  <c r="AD21" i="3"/>
  <c r="AC21" i="3"/>
  <c r="AB21" i="3"/>
  <c r="V21" i="3"/>
  <c r="U21" i="3"/>
  <c r="T21" i="3"/>
  <c r="N21" i="3"/>
  <c r="M21" i="3"/>
  <c r="L21" i="3"/>
  <c r="CR20" i="3"/>
  <c r="CM20" i="3"/>
  <c r="CH20" i="3"/>
  <c r="CB20" i="3"/>
  <c r="CA20" i="3"/>
  <c r="BZ20" i="3"/>
  <c r="BU20" i="3"/>
  <c r="BP20" i="3"/>
  <c r="BJ20" i="3"/>
  <c r="BI20" i="3"/>
  <c r="BH20" i="3"/>
  <c r="BB20" i="3"/>
  <c r="BA20" i="3"/>
  <c r="AZ20" i="3"/>
  <c r="AT20" i="3"/>
  <c r="AS20" i="3"/>
  <c r="AR20" i="3"/>
  <c r="AL20" i="3"/>
  <c r="AK20" i="3"/>
  <c r="AM20" i="3" s="1"/>
  <c r="AJ20" i="3"/>
  <c r="AD20" i="3"/>
  <c r="AC20" i="3"/>
  <c r="AB20" i="3"/>
  <c r="V20" i="3"/>
  <c r="U20" i="3"/>
  <c r="T20" i="3"/>
  <c r="N20" i="3"/>
  <c r="M20" i="3"/>
  <c r="L20" i="3"/>
  <c r="CR19" i="3"/>
  <c r="CM19" i="3"/>
  <c r="CH19" i="3"/>
  <c r="CB19" i="3"/>
  <c r="CA19" i="3"/>
  <c r="BZ19" i="3"/>
  <c r="BU19" i="3"/>
  <c r="BP19" i="3"/>
  <c r="BJ19" i="3"/>
  <c r="BI19" i="3"/>
  <c r="BH19" i="3"/>
  <c r="BB19" i="3"/>
  <c r="BA19" i="3"/>
  <c r="AZ19" i="3"/>
  <c r="AT19" i="3"/>
  <c r="AS19" i="3"/>
  <c r="AR19" i="3"/>
  <c r="AL19" i="3"/>
  <c r="AK19" i="3"/>
  <c r="AJ19" i="3"/>
  <c r="AD19" i="3"/>
  <c r="AC19" i="3"/>
  <c r="AE19" i="3" s="1"/>
  <c r="AB19" i="3"/>
  <c r="V19" i="3"/>
  <c r="U19" i="3"/>
  <c r="T19" i="3"/>
  <c r="N19" i="3"/>
  <c r="M19" i="3"/>
  <c r="L19" i="3"/>
  <c r="CR18" i="3"/>
  <c r="CM18" i="3"/>
  <c r="CH18" i="3"/>
  <c r="CB18" i="3"/>
  <c r="CA18" i="3"/>
  <c r="CC18" i="3" s="1"/>
  <c r="BZ18" i="3"/>
  <c r="BU18" i="3"/>
  <c r="BP18" i="3"/>
  <c r="BJ18" i="3"/>
  <c r="BI18" i="3"/>
  <c r="BK18" i="3" s="1"/>
  <c r="BH18" i="3"/>
  <c r="BB18" i="3"/>
  <c r="BA18" i="3"/>
  <c r="BC18" i="3" s="1"/>
  <c r="AZ18" i="3"/>
  <c r="AT18" i="3"/>
  <c r="AS18" i="3"/>
  <c r="AR18" i="3"/>
  <c r="AL18" i="3"/>
  <c r="AK18" i="3"/>
  <c r="AJ18" i="3"/>
  <c r="AD18" i="3"/>
  <c r="AC18" i="3"/>
  <c r="AB18" i="3"/>
  <c r="V18" i="3"/>
  <c r="U18" i="3"/>
  <c r="T18" i="3"/>
  <c r="N18" i="3"/>
  <c r="M18" i="3"/>
  <c r="L18" i="3"/>
  <c r="CR17" i="3"/>
  <c r="CM17" i="3"/>
  <c r="CH17" i="3"/>
  <c r="CB17" i="3"/>
  <c r="CA17" i="3"/>
  <c r="BZ17" i="3"/>
  <c r="BU17" i="3"/>
  <c r="BP17" i="3"/>
  <c r="BJ17" i="3"/>
  <c r="BI17" i="3"/>
  <c r="BK17" i="3" s="1"/>
  <c r="BH17" i="3"/>
  <c r="BB17" i="3"/>
  <c r="BA17" i="3"/>
  <c r="AZ17" i="3"/>
  <c r="AT17" i="3"/>
  <c r="AS17" i="3"/>
  <c r="AU17" i="3" s="1"/>
  <c r="AR17" i="3"/>
  <c r="AL17" i="3"/>
  <c r="AK17" i="3"/>
  <c r="AJ17" i="3"/>
  <c r="AD17" i="3"/>
  <c r="AC17" i="3"/>
  <c r="AB17" i="3"/>
  <c r="V17" i="3"/>
  <c r="U17" i="3"/>
  <c r="T17" i="3"/>
  <c r="N17" i="3"/>
  <c r="M17" i="3"/>
  <c r="L17" i="3"/>
  <c r="CR16" i="3"/>
  <c r="CM16" i="3"/>
  <c r="CH16" i="3"/>
  <c r="CB16" i="3"/>
  <c r="CA16" i="3"/>
  <c r="CC16" i="3" s="1"/>
  <c r="BZ16" i="3"/>
  <c r="BU16" i="3"/>
  <c r="BP16" i="3"/>
  <c r="BJ16" i="3"/>
  <c r="BI16" i="3"/>
  <c r="BH16" i="3"/>
  <c r="BB16" i="3"/>
  <c r="BA16" i="3"/>
  <c r="BC16" i="3" s="1"/>
  <c r="AZ16" i="3"/>
  <c r="AT16" i="3"/>
  <c r="AS16" i="3"/>
  <c r="AR16" i="3"/>
  <c r="AL16" i="3"/>
  <c r="AK16" i="3"/>
  <c r="AM16" i="3" s="1"/>
  <c r="AJ16" i="3"/>
  <c r="AD16" i="3"/>
  <c r="AC16" i="3"/>
  <c r="AB16" i="3"/>
  <c r="V16" i="3"/>
  <c r="U16" i="3"/>
  <c r="W16" i="3" s="1"/>
  <c r="T16" i="3"/>
  <c r="N16" i="3"/>
  <c r="M16" i="3"/>
  <c r="L16" i="3"/>
  <c r="AM40" i="3" l="1"/>
  <c r="AU41" i="3"/>
  <c r="CX42" i="3"/>
  <c r="BC42" i="3"/>
  <c r="BK43" i="3"/>
  <c r="W54" i="3"/>
  <c r="AE55" i="3"/>
  <c r="AM56" i="3"/>
  <c r="AM33" i="3"/>
  <c r="CX47" i="3"/>
  <c r="BC19" i="3"/>
  <c r="BK20" i="3"/>
  <c r="BK19" i="3"/>
  <c r="CY58" i="3"/>
  <c r="BK51" i="3"/>
  <c r="CC30" i="3"/>
  <c r="AE16" i="3"/>
  <c r="AM17" i="3"/>
  <c r="BK22" i="3"/>
  <c r="W25" i="3"/>
  <c r="AE26" i="3"/>
  <c r="AM27" i="3"/>
  <c r="AU28" i="3"/>
  <c r="BC29" i="3"/>
  <c r="CC29" i="3"/>
  <c r="BK30" i="3"/>
  <c r="CC37" i="3"/>
  <c r="CC45" i="3"/>
  <c r="CC53" i="3"/>
  <c r="W22" i="3"/>
  <c r="BK16" i="3"/>
  <c r="AU22" i="3"/>
  <c r="BC23" i="3"/>
  <c r="BK24" i="3"/>
  <c r="AE28" i="3"/>
  <c r="AM29" i="3"/>
  <c r="AU30" i="3"/>
  <c r="BK32" i="3"/>
  <c r="AE18" i="3"/>
  <c r="CX39" i="3"/>
  <c r="AE39" i="3"/>
  <c r="AU35" i="3"/>
  <c r="BC36" i="3"/>
  <c r="AU18" i="3"/>
  <c r="BK23" i="3"/>
  <c r="AE27" i="3"/>
  <c r="W17" i="3"/>
  <c r="O19" i="3"/>
  <c r="W20" i="3"/>
  <c r="AE21" i="3"/>
  <c r="CC24" i="3"/>
  <c r="BC35" i="3"/>
  <c r="CC51" i="3"/>
  <c r="CC59" i="3"/>
  <c r="W52" i="3"/>
  <c r="AM54" i="3"/>
  <c r="AU55" i="3"/>
  <c r="AE17" i="3"/>
  <c r="O18" i="3"/>
  <c r="BC34" i="3"/>
  <c r="CC34" i="3"/>
  <c r="CC58" i="3"/>
  <c r="AM59" i="3"/>
  <c r="CY16" i="3"/>
  <c r="AU16" i="3"/>
  <c r="BC17" i="3"/>
  <c r="CC17" i="3"/>
  <c r="AM18" i="3"/>
  <c r="AU19" i="3"/>
  <c r="BC20" i="3"/>
  <c r="BK21" i="3"/>
  <c r="CC28" i="3"/>
  <c r="W35" i="3"/>
  <c r="BK59" i="3"/>
  <c r="AM22" i="3"/>
  <c r="BK25" i="3"/>
  <c r="AE29" i="3"/>
  <c r="BC21" i="3"/>
  <c r="BC24" i="3"/>
  <c r="CY21" i="3"/>
  <c r="AE23" i="3"/>
  <c r="AM24" i="3"/>
  <c r="AU25" i="3"/>
  <c r="BC26" i="3"/>
  <c r="BK27" i="3"/>
  <c r="CY29" i="3"/>
  <c r="W30" i="3"/>
  <c r="AE34" i="3"/>
  <c r="CY38" i="3"/>
  <c r="BK39" i="3"/>
  <c r="W42" i="3"/>
  <c r="AE43" i="3"/>
  <c r="CC43" i="3"/>
  <c r="AM44" i="3"/>
  <c r="AU45" i="3"/>
  <c r="BC46" i="3"/>
  <c r="BK47" i="3"/>
  <c r="AE51" i="3"/>
  <c r="AM52" i="3"/>
  <c r="AU53" i="3"/>
  <c r="BC54" i="3"/>
  <c r="W58" i="3"/>
  <c r="AE59" i="3"/>
  <c r="CY27" i="3"/>
  <c r="W37" i="3"/>
  <c r="AM19" i="3"/>
  <c r="AU20" i="3"/>
  <c r="AE20" i="3"/>
  <c r="AM21" i="3"/>
  <c r="BK33" i="3"/>
  <c r="CX21" i="3"/>
  <c r="AE35" i="3"/>
  <c r="CY23" i="3"/>
  <c r="W24" i="3"/>
  <c r="AE25" i="3"/>
  <c r="AM26" i="3"/>
  <c r="AU27" i="3"/>
  <c r="BC28" i="3"/>
  <c r="BK29" i="3"/>
  <c r="BC37" i="3"/>
  <c r="AM38" i="3"/>
  <c r="AU39" i="3"/>
  <c r="BC40" i="3"/>
  <c r="BK41" i="3"/>
  <c r="W44" i="3"/>
  <c r="AE45" i="3"/>
  <c r="AM46" i="3"/>
  <c r="AU47" i="3"/>
  <c r="BC48" i="3"/>
  <c r="BK49" i="3"/>
  <c r="AU23" i="3"/>
  <c r="W28" i="3"/>
  <c r="AU34" i="3"/>
  <c r="W21" i="3"/>
  <c r="AU32" i="3"/>
  <c r="BC33" i="3"/>
  <c r="BK38" i="3"/>
  <c r="AM30" i="3"/>
  <c r="BK34" i="3"/>
  <c r="BC22" i="3"/>
  <c r="AE24" i="3"/>
  <c r="AM25" i="3"/>
  <c r="W26" i="3"/>
  <c r="AU26" i="3"/>
  <c r="BC27" i="3"/>
  <c r="CC27" i="3"/>
  <c r="AM28" i="3"/>
  <c r="BK28" i="3"/>
  <c r="AU29" i="3"/>
  <c r="BC30" i="3"/>
  <c r="AE32" i="3"/>
  <c r="AE36" i="3"/>
  <c r="CC36" i="3"/>
  <c r="AM37" i="3"/>
  <c r="BK37" i="3"/>
  <c r="AU38" i="3"/>
  <c r="AU57" i="3"/>
  <c r="CY25" i="3"/>
  <c r="W33" i="3"/>
  <c r="O38" i="3"/>
  <c r="O39" i="3"/>
  <c r="CY39" i="3"/>
  <c r="AM42" i="3"/>
  <c r="BK45" i="3"/>
  <c r="AM50" i="3"/>
  <c r="AU51" i="3"/>
  <c r="CX52" i="3"/>
  <c r="BC52" i="3"/>
  <c r="BK53" i="3"/>
  <c r="O55" i="3"/>
  <c r="CY55" i="3"/>
  <c r="W56" i="3"/>
  <c r="AM58" i="3"/>
  <c r="AU59" i="3"/>
  <c r="CX17" i="3"/>
  <c r="CZ17" i="3" s="1"/>
  <c r="CY19" i="3"/>
  <c r="CC20" i="3"/>
  <c r="O21" i="3"/>
  <c r="BK31" i="3"/>
  <c r="AU33" i="3"/>
  <c r="AU36" i="3"/>
  <c r="BC38" i="3"/>
  <c r="CC38" i="3"/>
  <c r="AM39" i="3"/>
  <c r="AU40" i="3"/>
  <c r="CX41" i="3"/>
  <c r="BC41" i="3"/>
  <c r="BK42" i="3"/>
  <c r="O44" i="3"/>
  <c r="CY44" i="3"/>
  <c r="W45" i="3"/>
  <c r="AE46" i="3"/>
  <c r="CC46" i="3"/>
  <c r="AM47" i="3"/>
  <c r="AU48" i="3"/>
  <c r="CX49" i="3"/>
  <c r="BC49" i="3"/>
  <c r="CX50" i="3"/>
  <c r="CZ50" i="3" s="1"/>
  <c r="BK50" i="3"/>
  <c r="O52" i="3"/>
  <c r="CY52" i="3"/>
  <c r="W53" i="3"/>
  <c r="AE54" i="3"/>
  <c r="CC54" i="3"/>
  <c r="AU56" i="3"/>
  <c r="BC57" i="3"/>
  <c r="BK58" i="3"/>
  <c r="BK35" i="3"/>
  <c r="W40" i="3"/>
  <c r="CX44" i="3"/>
  <c r="CY34" i="3"/>
  <c r="CX37" i="3"/>
  <c r="O41" i="3"/>
  <c r="CY41" i="3"/>
  <c r="CX46" i="3"/>
  <c r="CZ46" i="3" s="1"/>
  <c r="O49" i="3"/>
  <c r="CY49" i="3"/>
  <c r="CX54" i="3"/>
  <c r="BK55" i="3"/>
  <c r="CY57" i="3"/>
  <c r="O29" i="3"/>
  <c r="BK36" i="3"/>
  <c r="CX20" i="3"/>
  <c r="CZ20" i="3" s="1"/>
  <c r="AE22" i="3"/>
  <c r="CY24" i="3"/>
  <c r="CY26" i="3"/>
  <c r="CY28" i="3"/>
  <c r="CY30" i="3"/>
  <c r="AU31" i="3"/>
  <c r="CX32" i="3"/>
  <c r="AE33" i="3"/>
  <c r="CC33" i="3"/>
  <c r="O34" i="3"/>
  <c r="CX36" i="3"/>
  <c r="CY37" i="3"/>
  <c r="W38" i="3"/>
  <c r="W39" i="3"/>
  <c r="AE40" i="3"/>
  <c r="CC40" i="3"/>
  <c r="AM41" i="3"/>
  <c r="AU42" i="3"/>
  <c r="CX43" i="3"/>
  <c r="BC43" i="3"/>
  <c r="BK44" i="3"/>
  <c r="O46" i="3"/>
  <c r="CY46" i="3"/>
  <c r="W47" i="3"/>
  <c r="AE48" i="3"/>
  <c r="CC48" i="3"/>
  <c r="AM49" i="3"/>
  <c r="AU50" i="3"/>
  <c r="BC51" i="3"/>
  <c r="BK52" i="3"/>
  <c r="O54" i="3"/>
  <c r="CY54" i="3"/>
  <c r="AE56" i="3"/>
  <c r="AM57" i="3"/>
  <c r="AU58" i="3"/>
  <c r="CX59" i="3"/>
  <c r="BC59" i="3"/>
  <c r="O31" i="3"/>
  <c r="CY31" i="3"/>
  <c r="AE49" i="3"/>
  <c r="CY17" i="3"/>
  <c r="CX24" i="3"/>
  <c r="CZ24" i="3" s="1"/>
  <c r="CX26" i="3"/>
  <c r="CZ26" i="3" s="1"/>
  <c r="CX30" i="3"/>
  <c r="CZ30" i="3" s="1"/>
  <c r="CY20" i="3"/>
  <c r="CY22" i="3"/>
  <c r="W23" i="3"/>
  <c r="CC23" i="3"/>
  <c r="O24" i="3"/>
  <c r="O26" i="3"/>
  <c r="W27" i="3"/>
  <c r="W29" i="3"/>
  <c r="O30" i="3"/>
  <c r="CY32" i="3"/>
  <c r="CX33" i="3"/>
  <c r="CY36" i="3"/>
  <c r="O37" i="3"/>
  <c r="CX40" i="3"/>
  <c r="CY43" i="3"/>
  <c r="CX48" i="3"/>
  <c r="O51" i="3"/>
  <c r="CY51" i="3"/>
  <c r="AE53" i="3"/>
  <c r="CX56" i="3"/>
  <c r="BC56" i="3"/>
  <c r="BK57" i="3"/>
  <c r="CY59" i="3"/>
  <c r="O50" i="3"/>
  <c r="CY50" i="3"/>
  <c r="O27" i="3"/>
  <c r="AE41" i="3"/>
  <c r="AU43" i="3"/>
  <c r="O47" i="3"/>
  <c r="CY47" i="3"/>
  <c r="W48" i="3"/>
  <c r="O17" i="3"/>
  <c r="CC19" i="3"/>
  <c r="O20" i="3"/>
  <c r="CC21" i="3"/>
  <c r="O22" i="3"/>
  <c r="BC31" i="3"/>
  <c r="O32" i="3"/>
  <c r="BC32" i="3"/>
  <c r="CY33" i="3"/>
  <c r="CX34" i="3"/>
  <c r="CX35" i="3"/>
  <c r="O40" i="3"/>
  <c r="CY40" i="3"/>
  <c r="W41" i="3"/>
  <c r="AE42" i="3"/>
  <c r="CC42" i="3"/>
  <c r="AM43" i="3"/>
  <c r="AU44" i="3"/>
  <c r="CX45" i="3"/>
  <c r="BC45" i="3"/>
  <c r="BK46" i="3"/>
  <c r="CY48" i="3"/>
  <c r="W49" i="3"/>
  <c r="AE50" i="3"/>
  <c r="CC50" i="3"/>
  <c r="AM51" i="3"/>
  <c r="AU52" i="3"/>
  <c r="CX53" i="3"/>
  <c r="BC53" i="3"/>
  <c r="BK54" i="3"/>
  <c r="O56" i="3"/>
  <c r="CY56" i="3"/>
  <c r="AE58" i="3"/>
  <c r="O16" i="3"/>
  <c r="O23" i="3"/>
  <c r="O25" i="3"/>
  <c r="BC44" i="3"/>
  <c r="CY18" i="3"/>
  <c r="CX23" i="3"/>
  <c r="CX25" i="3"/>
  <c r="CX27" i="3"/>
  <c r="CX29" i="3"/>
  <c r="AM32" i="3"/>
  <c r="CC32" i="3"/>
  <c r="CY35" i="3"/>
  <c r="AM35" i="3"/>
  <c r="CX38" i="3"/>
  <c r="CC39" i="3"/>
  <c r="CZ42" i="3"/>
  <c r="CY45" i="3"/>
  <c r="CC47" i="3"/>
  <c r="BC50" i="3"/>
  <c r="CX51" i="3"/>
  <c r="CZ51" i="3" s="1"/>
  <c r="O53" i="3"/>
  <c r="CY53" i="3"/>
  <c r="CC55" i="3"/>
  <c r="CX58" i="3"/>
  <c r="BC58" i="3"/>
  <c r="AE31" i="3"/>
  <c r="AE57" i="3"/>
  <c r="CX57" i="3"/>
  <c r="W51" i="3"/>
  <c r="CX55" i="3"/>
  <c r="W55" i="3"/>
  <c r="CX22" i="3"/>
  <c r="CX16" i="3"/>
  <c r="W50" i="3"/>
  <c r="CX18" i="3"/>
  <c r="W18" i="3"/>
  <c r="W31" i="3"/>
  <c r="CX31" i="3"/>
  <c r="CX28" i="3"/>
  <c r="CZ28" i="3" s="1"/>
  <c r="CX19" i="3"/>
  <c r="W19" i="3"/>
  <c r="AM55" i="3"/>
  <c r="O42" i="3"/>
  <c r="O48" i="3"/>
  <c r="O45" i="3"/>
  <c r="O43" i="3"/>
  <c r="O57" i="3"/>
  <c r="W32" i="3"/>
  <c r="O36" i="3"/>
  <c r="CC31" i="3"/>
  <c r="O35" i="3"/>
  <c r="O33" i="3"/>
  <c r="CC26" i="3"/>
  <c r="W36" i="3"/>
  <c r="CC35" i="3"/>
  <c r="W57" i="3"/>
  <c r="O58" i="3"/>
  <c r="O59" i="3"/>
  <c r="CZ47" i="3" l="1"/>
  <c r="CZ21" i="3"/>
  <c r="CZ22" i="3"/>
  <c r="CZ58" i="3"/>
  <c r="CZ27" i="3"/>
  <c r="CZ25" i="3"/>
  <c r="CZ29" i="3"/>
  <c r="CZ54" i="3"/>
  <c r="CZ44" i="3"/>
  <c r="CZ41" i="3"/>
  <c r="CZ52" i="3"/>
  <c r="CZ31" i="3"/>
  <c r="CZ48" i="3"/>
  <c r="CZ39" i="3"/>
  <c r="CZ18" i="3"/>
  <c r="CZ19" i="3"/>
  <c r="CZ33" i="3"/>
  <c r="CZ16" i="3"/>
  <c r="CZ38" i="3"/>
  <c r="CZ23" i="3"/>
  <c r="CZ53" i="3"/>
  <c r="CZ45" i="3"/>
  <c r="CZ35" i="3"/>
  <c r="CZ32" i="3"/>
  <c r="CZ56" i="3"/>
  <c r="CZ59" i="3"/>
  <c r="CZ37" i="3"/>
  <c r="CZ49" i="3"/>
  <c r="CZ40" i="3"/>
  <c r="CZ43" i="3"/>
  <c r="CZ36" i="3"/>
  <c r="CZ34" i="3"/>
  <c r="CZ55" i="3"/>
  <c r="CZ57" i="3"/>
</calcChain>
</file>

<file path=xl/sharedStrings.xml><?xml version="1.0" encoding="utf-8"?>
<sst xmlns="http://schemas.openxmlformats.org/spreadsheetml/2006/main" count="442" uniqueCount="131">
  <si>
    <t xml:space="preserve">Unidad Técnica de Fiscalización </t>
  </si>
  <si>
    <t xml:space="preserve">Dirección de Auditoría de Partidos Políticos, Agrupaciones Políticas y Otros </t>
  </si>
  <si>
    <t>Integración de gasto no reportado impactado en la columna "Gastos no reportados"</t>
  </si>
  <si>
    <t>Sujeto Obligado</t>
  </si>
  <si>
    <t>Entidad</t>
  </si>
  <si>
    <t>Cargo</t>
  </si>
  <si>
    <t>Distrito o Municipio</t>
  </si>
  <si>
    <t>ID Contabilidad</t>
  </si>
  <si>
    <t>Propaganda Colocada en la Vía Pública</t>
  </si>
  <si>
    <t>Casas de Campaña</t>
  </si>
  <si>
    <t>Visitas de Verificación</t>
  </si>
  <si>
    <t>Monitoreo en Internet</t>
  </si>
  <si>
    <t>Monitoreo de producción de Radio y TV</t>
  </si>
  <si>
    <t>Monitoreo de Producción de Radio y TV</t>
  </si>
  <si>
    <t>Monitoreo en Prensa</t>
  </si>
  <si>
    <t>Deslindes</t>
  </si>
  <si>
    <t xml:space="preserve"> Deslindes</t>
  </si>
  <si>
    <t>Confirmaciones con Terceros</t>
  </si>
  <si>
    <t>Confirmación con Terceros</t>
  </si>
  <si>
    <t>Subvaluaciones y sobrevaluaciones</t>
  </si>
  <si>
    <t xml:space="preserve">Cuentas por cobrar </t>
  </si>
  <si>
    <t>Otros</t>
  </si>
  <si>
    <t>Gastos No Reportados</t>
  </si>
  <si>
    <t>Total</t>
  </si>
  <si>
    <t>Total General</t>
  </si>
  <si>
    <t>Meta Platforms, Inc.</t>
  </si>
  <si>
    <t>Total Meta Platforms, Inc.</t>
  </si>
  <si>
    <t>Google</t>
  </si>
  <si>
    <t>Total Google</t>
  </si>
  <si>
    <t>Otros Proveedores</t>
  </si>
  <si>
    <t>Total Otros Proveedores</t>
  </si>
  <si>
    <t>_(Comisiones bancarias, etc)</t>
  </si>
  <si>
    <t>Número de Conclusión</t>
  </si>
  <si>
    <t>Monto Directo</t>
  </si>
  <si>
    <t>Monto Centralizado</t>
  </si>
  <si>
    <t>Anexo de Cedula de prorrateo</t>
  </si>
  <si>
    <t>Ambito</t>
  </si>
  <si>
    <t>Revisión de los Informes de Campaña</t>
  </si>
  <si>
    <t>MOVIMIENTO CIUDADANO</t>
  </si>
  <si>
    <t>LOCAL</t>
  </si>
  <si>
    <t>PRESIDENCIA MUNICIPAL</t>
  </si>
  <si>
    <t>DIPUTACIÓN LOCAL MR</t>
  </si>
  <si>
    <t>SINALOA</t>
  </si>
  <si>
    <t>19-LA CRUZ</t>
  </si>
  <si>
    <t>14-CULIACAN DE ROSALES</t>
  </si>
  <si>
    <t>6-MOCORITO</t>
  </si>
  <si>
    <t>15-CULIACAN DE ROSALES</t>
  </si>
  <si>
    <t>11-CULIACAN DE ROSALES</t>
  </si>
  <si>
    <t>13-CULIACAN DE ROSALES</t>
  </si>
  <si>
    <t>24-EL ROSARIO</t>
  </si>
  <si>
    <t>2-LOS MOCHIS</t>
  </si>
  <si>
    <t>1-EL FUERTE</t>
  </si>
  <si>
    <t>4-LOS MOCHIS</t>
  </si>
  <si>
    <t>3-AHOME</t>
  </si>
  <si>
    <t>8-GUASAVE</t>
  </si>
  <si>
    <t>18-ELDORADO</t>
  </si>
  <si>
    <t>16-CULIACAN DE ROSALES</t>
  </si>
  <si>
    <t>5-LOS MOCHIS</t>
  </si>
  <si>
    <t>9-GUAMUCHIL</t>
  </si>
  <si>
    <t>23-MAZATLAN</t>
  </si>
  <si>
    <t>17-CULIACAN DE ROSALES</t>
  </si>
  <si>
    <t>20-MAZATLAN</t>
  </si>
  <si>
    <t>7-GUASAVE</t>
  </si>
  <si>
    <t>22-MAZATLAN</t>
  </si>
  <si>
    <t>12-CULIACAN DE ROSALES</t>
  </si>
  <si>
    <t>21-MAZATLAN</t>
  </si>
  <si>
    <t>10-NAVOLATO</t>
  </si>
  <si>
    <t>JUAN CARLOS GABRIEL CARLON MORENO</t>
  </si>
  <si>
    <t>JOSE MARIA ALARID CORONEL</t>
  </si>
  <si>
    <t>GUADALUPE LOPEZ ONTIVEROS</t>
  </si>
  <si>
    <t>ALICIA ABIGAIL GUTIERREZ MANCILLAS</t>
  </si>
  <si>
    <t>GLORIA DENISSE TIRADO CARDENAS</t>
  </si>
  <si>
    <t>SERGIO ANTONIO LIZARRAGA ITURRALDE</t>
  </si>
  <si>
    <t>LUIS ANGEL ARMENTA ZAZUETA</t>
  </si>
  <si>
    <t>JESUS ADRIAN ZAVALA MIRANDA</t>
  </si>
  <si>
    <t>EDER HERNAN RIVERA GUTIERREZ</t>
  </si>
  <si>
    <t>ANA GABRIELA SALAZAR TORRES</t>
  </si>
  <si>
    <t>PALOMA GUADALUPE COVARRUBIAS SALAZAR</t>
  </si>
  <si>
    <t>PEDRO RAMIREZ URZUA</t>
  </si>
  <si>
    <t>BRISSIA ADELITA ALVAREZ VALDEZ</t>
  </si>
  <si>
    <t>ALEJANDRA DE JESUS ZAMANO MEJIA</t>
  </si>
  <si>
    <t>LUIS ARMANDO COLOSIO ALARID</t>
  </si>
  <si>
    <t>CARLOS EDUARDO ECHEVERRIA VILLEGAS</t>
  </si>
  <si>
    <t>JOSE GUADALUPE SANDOVAL RODRIGUEZ</t>
  </si>
  <si>
    <t>DANIELA MORA ORTIZ MONASTERIO</t>
  </si>
  <si>
    <t>ANA LUISA BAUTISTA GAYOSSO</t>
  </si>
  <si>
    <t>MIRNA VELAZQUEZ LOPEZ</t>
  </si>
  <si>
    <t>JEHOVANEHA GUADALUPE LUGO ARAUJO</t>
  </si>
  <si>
    <t>ROSA AMALIA LEYVA CASTRO</t>
  </si>
  <si>
    <t>MARGARITA SANTOS GUZMAN</t>
  </si>
  <si>
    <t>ARELI FLORES ANGULO</t>
  </si>
  <si>
    <t>YURIEL KARELY GAMEZ PEÑUÑURI</t>
  </si>
  <si>
    <t>ENRIQUE VELAZQUEZ LUJAN</t>
  </si>
  <si>
    <t>MY LAI QUINTERO BELTRAN</t>
  </si>
  <si>
    <t>EFRAIN DUARTE CAMACHO</t>
  </si>
  <si>
    <t>MARLEM MILLAN CHAIDEZ</t>
  </si>
  <si>
    <t>FAUSTO JESUS GARCIA MEZA</t>
  </si>
  <si>
    <t>PAULITA VEGA GOMEZ</t>
  </si>
  <si>
    <t>ABEL SARMIENTO CARABEO</t>
  </si>
  <si>
    <t>GREGORIO HERNANDEZ ROMERO</t>
  </si>
  <si>
    <t>LUIS FERNANDO CHINCHILLAS COTA</t>
  </si>
  <si>
    <t>HECTOR ALVAREZ ORTIZ</t>
  </si>
  <si>
    <t>ROMANA JANNET RUBIO GARCIA</t>
  </si>
  <si>
    <t>ROSARIO ISABEL CORTEZ BENITEZ</t>
  </si>
  <si>
    <t>ISMAEL ANGULO MEZA</t>
  </si>
  <si>
    <t>GABINO AGUILAR TRUJILLO</t>
  </si>
  <si>
    <t>RICHARD MILLAN VAZQUEZ</t>
  </si>
  <si>
    <t>JUANA GUADALUPE BARRAZA RIOS</t>
  </si>
  <si>
    <t>SANDRA GUADALUPE MARTOS LARA</t>
  </si>
  <si>
    <t>IVONNE PARRA AVENDAÑO</t>
  </si>
  <si>
    <t>ALEXSANDRA ARANA CASTAÑEDA</t>
  </si>
  <si>
    <t>Nombre de la candidatura</t>
  </si>
  <si>
    <t>Casas de campaña</t>
  </si>
  <si>
    <t>Periodo</t>
  </si>
  <si>
    <t>Proceso Electoral Local Ordinario 2023-2024 Sinaloa</t>
  </si>
  <si>
    <t xml:space="preserve">Columna "X" del Anexo II_MC_SI del presente Dictamen </t>
  </si>
  <si>
    <t>Anexo II_A MC_SI</t>
  </si>
  <si>
    <t>Jornada Electoral</t>
  </si>
  <si>
    <t>6_C5_SI</t>
  </si>
  <si>
    <t>6_C4_SI, 6_C13_SI</t>
  </si>
  <si>
    <t>6_C13_SI</t>
  </si>
  <si>
    <t>6_C14_SI</t>
  </si>
  <si>
    <t>6_C17_SI</t>
  </si>
  <si>
    <t>6_C18_SI</t>
  </si>
  <si>
    <t>6_C18_SI, 6_C19_SI</t>
  </si>
  <si>
    <t>6_C13 Ter_SI</t>
  </si>
  <si>
    <t>6_C5 Bis_SI</t>
  </si>
  <si>
    <t>6_C15 Quater_SI</t>
  </si>
  <si>
    <t xml:space="preserve">Anexo B_MC_SI visitas ambos </t>
  </si>
  <si>
    <t>6_C5 Ter_SI</t>
  </si>
  <si>
    <t>6_C19_SI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</si>
</sst>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41">
    <xf numFmtId="0" fontId="0" fillId="0" borderId="0" xfId="0"/>
    <xf numFmtId="0" fontId="4" fillId="0" borderId="0" xfId="1" applyFont="1" applyAlignment="1">
      <alignment horizontal="left" vertical="top"/>
    </xf>
    <xf numFmtId="0" fontId="4" fillId="0" borderId="0" xfId="1" applyFont="1" applyAlignment="1">
      <alignment horizontal="center" vertical="top"/>
    </xf>
    <xf numFmtId="0" fontId="6" fillId="0" borderId="0" xfId="1" applyFont="1" applyAlignment="1">
      <alignment vertical="top"/>
    </xf>
    <xf numFmtId="44" fontId="4" fillId="0" borderId="0" xfId="2" applyFont="1" applyFill="1" applyAlignment="1">
      <alignment vertical="top"/>
    </xf>
    <xf numFmtId="0" fontId="4" fillId="0" borderId="0" xfId="1" applyFont="1" applyAlignment="1">
      <alignment vertical="top"/>
    </xf>
    <xf numFmtId="4" fontId="4" fillId="0" borderId="0" xfId="1" applyNumberFormat="1" applyFont="1" applyAlignment="1">
      <alignment vertical="top"/>
    </xf>
    <xf numFmtId="0" fontId="9" fillId="0" borderId="0" xfId="1" applyFont="1" applyAlignment="1">
      <alignment horizontal="center" vertical="top"/>
    </xf>
    <xf numFmtId="0" fontId="11" fillId="0" borderId="0" xfId="1" applyFont="1" applyAlignment="1">
      <alignment vertical="top" wrapText="1"/>
    </xf>
    <xf numFmtId="0" fontId="10" fillId="3" borderId="5" xfId="1" applyFont="1" applyFill="1" applyBorder="1" applyAlignment="1">
      <alignment horizontal="center" vertical="top" wrapText="1"/>
    </xf>
    <xf numFmtId="0" fontId="10" fillId="2" borderId="5" xfId="1" applyFont="1" applyFill="1" applyBorder="1" applyAlignment="1">
      <alignment horizontal="center" vertical="top" wrapText="1"/>
    </xf>
    <xf numFmtId="0" fontId="10" fillId="2" borderId="0" xfId="1" applyFont="1" applyFill="1" applyAlignment="1">
      <alignment horizontal="left" vertical="top" wrapText="1"/>
    </xf>
    <xf numFmtId="0" fontId="10" fillId="2" borderId="0" xfId="1" applyFont="1" applyFill="1" applyAlignment="1">
      <alignment horizontal="center" vertical="top" wrapText="1"/>
    </xf>
    <xf numFmtId="0" fontId="10" fillId="2" borderId="7" xfId="1" applyFont="1" applyFill="1" applyBorder="1" applyAlignment="1">
      <alignment horizontal="center" vertical="top" wrapText="1"/>
    </xf>
    <xf numFmtId="0" fontId="11" fillId="0" borderId="0" xfId="1" applyFont="1" applyAlignment="1">
      <alignment horizontal="center" vertical="center" wrapText="1"/>
    </xf>
    <xf numFmtId="0" fontId="10" fillId="3" borderId="5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0" fillId="2" borderId="6" xfId="1" applyFont="1" applyFill="1" applyBorder="1" applyAlignment="1">
      <alignment horizontal="left" vertical="top" wrapText="1"/>
    </xf>
    <xf numFmtId="0" fontId="10" fillId="2" borderId="1" xfId="1" applyFont="1" applyFill="1" applyBorder="1" applyAlignment="1">
      <alignment horizontal="center" vertical="top" wrapText="1"/>
    </xf>
    <xf numFmtId="43" fontId="4" fillId="0" borderId="5" xfId="4" applyFont="1" applyFill="1" applyBorder="1" applyAlignment="1">
      <alignment vertical="top"/>
    </xf>
    <xf numFmtId="0" fontId="5" fillId="4" borderId="0" xfId="1" applyFont="1" applyFill="1" applyAlignment="1">
      <alignment horizontal="left" vertical="top"/>
    </xf>
    <xf numFmtId="0" fontId="4" fillId="4" borderId="0" xfId="1" applyFont="1" applyFill="1" applyAlignment="1">
      <alignment horizontal="left" vertical="top"/>
    </xf>
    <xf numFmtId="0" fontId="7" fillId="4" borderId="0" xfId="1" applyFont="1" applyFill="1" applyAlignment="1">
      <alignment horizontal="left" vertical="top"/>
    </xf>
    <xf numFmtId="0" fontId="8" fillId="4" borderId="0" xfId="1" applyFont="1" applyFill="1" applyAlignment="1">
      <alignment horizontal="left" vertical="top"/>
    </xf>
    <xf numFmtId="0" fontId="9" fillId="4" borderId="0" xfId="1" applyFont="1" applyFill="1" applyAlignment="1">
      <alignment horizontal="left" vertical="top"/>
    </xf>
    <xf numFmtId="43" fontId="4" fillId="0" borderId="0" xfId="1" applyNumberFormat="1" applyFont="1" applyAlignment="1">
      <alignment vertical="top"/>
    </xf>
    <xf numFmtId="0" fontId="2" fillId="0" borderId="5" xfId="1" applyFont="1" applyFill="1" applyBorder="1" applyAlignment="1">
      <alignment horizontal="left" vertical="top"/>
    </xf>
    <xf numFmtId="0" fontId="6" fillId="0" borderId="5" xfId="1" applyFont="1" applyFill="1" applyBorder="1" applyAlignment="1">
      <alignment horizontal="center" vertical="top"/>
    </xf>
    <xf numFmtId="0" fontId="4" fillId="0" borderId="0" xfId="1" applyFont="1" applyFill="1" applyAlignment="1">
      <alignment vertical="top"/>
    </xf>
    <xf numFmtId="0" fontId="1" fillId="0" borderId="5" xfId="1" applyFont="1" applyFill="1" applyBorder="1" applyAlignment="1">
      <alignment horizontal="left" vertical="top"/>
    </xf>
    <xf numFmtId="0" fontId="10" fillId="3" borderId="5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0" fillId="3" borderId="2" xfId="1" applyFont="1" applyFill="1" applyBorder="1" applyAlignment="1">
      <alignment horizontal="center" vertical="center" wrapText="1"/>
    </xf>
    <xf numFmtId="0" fontId="10" fillId="3" borderId="4" xfId="1" applyFont="1" applyFill="1" applyBorder="1" applyAlignment="1">
      <alignment horizontal="center" vertical="center" wrapText="1"/>
    </xf>
    <xf numFmtId="0" fontId="10" fillId="3" borderId="3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10" fillId="2" borderId="6" xfId="1" applyFont="1" applyFill="1" applyBorder="1" applyAlignment="1">
      <alignment horizontal="center" vertical="center" wrapText="1"/>
    </xf>
  </cellXfs>
  <cellStyles count="5">
    <cellStyle name="Millares" xfId="4" builtinId="3"/>
    <cellStyle name="Millares 2" xfId="3" xr:uid="{00000000-0005-0000-0000-000001000000}"/>
    <cellStyle name="Moneda 2" xfId="2" xr:uid="{00000000-0005-0000-0000-000002000000}"/>
    <cellStyle name="Normal" xfId="0" builtinId="0"/>
    <cellStyle name="Normal 2" xfId="1" xr:uid="{00000000-0005-0000-0000-000004000000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11907</xdr:rowOff>
    </xdr:from>
    <xdr:to>
      <xdr:col>0</xdr:col>
      <xdr:colOff>2839122</xdr:colOff>
      <xdr:row>4</xdr:row>
      <xdr:rowOff>210503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9643D6-05E1-4712-91AB-387C68617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907"/>
          <a:ext cx="2823882" cy="10672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60"/>
  <sheetViews>
    <sheetView showGridLines="0" tabSelected="1" zoomScale="70" zoomScaleNormal="70" workbookViewId="0">
      <selection activeCell="U24" sqref="U24"/>
    </sheetView>
  </sheetViews>
  <sheetFormatPr baseColWidth="10" defaultColWidth="11.54296875" defaultRowHeight="14" x14ac:dyDescent="0.35"/>
  <cols>
    <col min="1" max="1" width="46.36328125" style="1" bestFit="1" customWidth="1"/>
    <col min="2" max="2" width="30.36328125" style="1" customWidth="1"/>
    <col min="3" max="3" width="25" style="1" customWidth="1"/>
    <col min="4" max="4" width="32.08984375" style="1" customWidth="1"/>
    <col min="5" max="5" width="40.6328125" style="1" customWidth="1"/>
    <col min="6" max="6" width="37.36328125" style="2" customWidth="1"/>
    <col min="7" max="7" width="15.453125" style="3" customWidth="1"/>
    <col min="8" max="8" width="17.453125" style="4" customWidth="1"/>
    <col min="9" max="9" width="21.90625" style="5" customWidth="1"/>
    <col min="10" max="10" width="33.90625" style="5" customWidth="1"/>
    <col min="11" max="11" width="18" style="5" customWidth="1"/>
    <col min="12" max="12" width="17.453125" style="5" customWidth="1"/>
    <col min="13" max="13" width="21.90625" style="5" customWidth="1"/>
    <col min="14" max="14" width="19.6328125" style="5" customWidth="1"/>
    <col min="15" max="15" width="15.453125" style="5" customWidth="1"/>
    <col min="16" max="16" width="17.453125" style="5" customWidth="1"/>
    <col min="17" max="17" width="19.90625" style="5" customWidth="1"/>
    <col min="18" max="18" width="23.90625" style="5" customWidth="1"/>
    <col min="19" max="19" width="14.90625" style="5" customWidth="1"/>
    <col min="20" max="20" width="17.453125" style="5" customWidth="1"/>
    <col min="21" max="21" width="18.36328125" style="5" customWidth="1"/>
    <col min="22" max="22" width="14.54296875" style="5" customWidth="1"/>
    <col min="23" max="23" width="15.453125" style="5" customWidth="1"/>
    <col min="24" max="24" width="17.453125" style="5" customWidth="1"/>
    <col min="25" max="25" width="17.6328125" style="5" customWidth="1"/>
    <col min="26" max="26" width="14.36328125" style="5" customWidth="1"/>
    <col min="27" max="27" width="14.90625" style="5" customWidth="1"/>
    <col min="28" max="28" width="17.453125" style="5" customWidth="1"/>
    <col min="29" max="29" width="19.6328125" style="5" customWidth="1"/>
    <col min="30" max="30" width="16.54296875" style="5" customWidth="1"/>
    <col min="31" max="31" width="15.453125" style="5" customWidth="1"/>
    <col min="32" max="32" width="17.453125" style="5" customWidth="1"/>
    <col min="33" max="33" width="20.6328125" style="5" customWidth="1"/>
    <col min="34" max="34" width="25.6328125" style="5" customWidth="1"/>
    <col min="35" max="35" width="16.36328125" style="5" customWidth="1"/>
    <col min="36" max="36" width="17.453125" style="5" customWidth="1"/>
    <col min="37" max="37" width="18.08984375" style="5" customWidth="1"/>
    <col min="38" max="38" width="17.90625" style="5" customWidth="1"/>
    <col min="39" max="39" width="15.453125" style="5" customWidth="1"/>
    <col min="40" max="40" width="17.453125" style="5" customWidth="1"/>
    <col min="41" max="41" width="18.54296875" style="5" customWidth="1"/>
    <col min="42" max="42" width="20.54296875" style="5" customWidth="1"/>
    <col min="43" max="43" width="14.90625" style="5" customWidth="1"/>
    <col min="44" max="44" width="17.453125" style="5" customWidth="1"/>
    <col min="45" max="45" width="16.36328125" style="5" customWidth="1"/>
    <col min="46" max="46" width="15.90625" style="5" customWidth="1"/>
    <col min="47" max="47" width="15.453125" style="5" customWidth="1"/>
    <col min="48" max="48" width="17.453125" style="5" customWidth="1"/>
    <col min="49" max="49" width="19.90625" style="5" customWidth="1"/>
    <col min="50" max="50" width="18.08984375" style="5" customWidth="1"/>
    <col min="51" max="51" width="14.90625" style="5" customWidth="1"/>
    <col min="52" max="52" width="17.453125" style="5" customWidth="1"/>
    <col min="53" max="53" width="18.36328125" style="5" customWidth="1"/>
    <col min="54" max="54" width="15.90625" style="5" customWidth="1"/>
    <col min="55" max="55" width="15.453125" style="5" customWidth="1"/>
    <col min="56" max="56" width="17.453125" style="5" customWidth="1"/>
    <col min="57" max="57" width="19.36328125" style="5" customWidth="1"/>
    <col min="58" max="58" width="23" style="5" customWidth="1"/>
    <col min="59" max="59" width="14.90625" style="5" customWidth="1"/>
    <col min="60" max="60" width="17.453125" style="5" customWidth="1"/>
    <col min="61" max="61" width="19" style="5" customWidth="1"/>
    <col min="62" max="62" width="14.54296875" style="5" customWidth="1"/>
    <col min="63" max="63" width="15.453125" style="5" customWidth="1"/>
    <col min="64" max="64" width="17.453125" style="5" customWidth="1"/>
    <col min="65" max="65" width="19.90625" style="5" customWidth="1"/>
    <col min="66" max="66" width="14.36328125" style="5" customWidth="1"/>
    <col min="67" max="67" width="15.08984375" style="5" customWidth="1"/>
    <col min="68" max="68" width="15.453125" style="5" customWidth="1"/>
    <col min="69" max="69" width="17.453125" style="5" customWidth="1"/>
    <col min="70" max="70" width="16.36328125" style="5" customWidth="1"/>
    <col min="71" max="71" width="14.36328125" style="5" customWidth="1"/>
    <col min="72" max="72" width="11.36328125" style="5" customWidth="1"/>
    <col min="73" max="73" width="15.453125" style="5" customWidth="1"/>
    <col min="74" max="74" width="17.453125" style="5" customWidth="1"/>
    <col min="75" max="75" width="16.36328125" style="5" customWidth="1"/>
    <col min="76" max="76" width="14.36328125" style="5" customWidth="1"/>
    <col min="77" max="77" width="20.6328125" style="5" customWidth="1"/>
    <col min="78" max="78" width="17.453125" style="5" customWidth="1"/>
    <col min="79" max="79" width="18.54296875" style="5" customWidth="1"/>
    <col min="80" max="80" width="16.08984375" style="5" customWidth="1"/>
    <col min="81" max="81" width="17" style="5" customWidth="1"/>
    <col min="82" max="82" width="15" style="5" customWidth="1"/>
    <col min="83" max="83" width="17.6328125" style="5" customWidth="1"/>
    <col min="84" max="85" width="15" style="5" customWidth="1"/>
    <col min="86" max="86" width="15.453125" style="5" customWidth="1"/>
    <col min="87" max="87" width="17.453125" style="5" customWidth="1"/>
    <col min="88" max="88" width="16.36328125" style="5" customWidth="1"/>
    <col min="89" max="89" width="14.36328125" style="5" customWidth="1"/>
    <col min="90" max="95" width="15.08984375" style="5" customWidth="1"/>
    <col min="96" max="96" width="17.453125" style="5" bestFit="1" customWidth="1"/>
    <col min="97" max="101" width="17.453125" style="5" customWidth="1"/>
    <col min="102" max="102" width="21.90625" style="5" bestFit="1" customWidth="1"/>
    <col min="103" max="104" width="18.453125" style="5" customWidth="1"/>
    <col min="105" max="16384" width="11.54296875" style="5"/>
  </cols>
  <sheetData>
    <row r="1" spans="1:104" ht="18" x14ac:dyDescent="0.35">
      <c r="B1" s="20" t="s">
        <v>0</v>
      </c>
      <c r="C1" s="21"/>
      <c r="D1" s="21"/>
      <c r="E1" s="21"/>
    </row>
    <row r="2" spans="1:104" ht="18" x14ac:dyDescent="0.35">
      <c r="B2" s="20" t="s">
        <v>1</v>
      </c>
      <c r="C2" s="21"/>
      <c r="D2" s="21"/>
      <c r="E2" s="21"/>
    </row>
    <row r="3" spans="1:104" ht="18" x14ac:dyDescent="0.35">
      <c r="B3" s="20" t="s">
        <v>114</v>
      </c>
      <c r="C3" s="22"/>
      <c r="D3" s="22"/>
      <c r="E3" s="21"/>
    </row>
    <row r="4" spans="1:104" ht="18" x14ac:dyDescent="0.35">
      <c r="B4" s="20" t="s">
        <v>38</v>
      </c>
      <c r="C4" s="21"/>
      <c r="D4" s="21"/>
      <c r="E4" s="21"/>
    </row>
    <row r="5" spans="1:104" ht="18" x14ac:dyDescent="0.35">
      <c r="B5" s="20" t="s">
        <v>37</v>
      </c>
      <c r="C5" s="21"/>
      <c r="D5" s="21"/>
      <c r="E5" s="21"/>
    </row>
    <row r="6" spans="1:104" ht="18" x14ac:dyDescent="0.35">
      <c r="B6" s="20" t="s">
        <v>2</v>
      </c>
      <c r="C6" s="21"/>
      <c r="D6" s="21"/>
      <c r="E6" s="21"/>
      <c r="CR6" s="6"/>
      <c r="CS6" s="6"/>
      <c r="CT6" s="6"/>
      <c r="CU6" s="6"/>
      <c r="CV6" s="6"/>
      <c r="CW6" s="6"/>
    </row>
    <row r="7" spans="1:104" ht="18" x14ac:dyDescent="0.35">
      <c r="B7" s="23" t="s">
        <v>115</v>
      </c>
      <c r="C7" s="21"/>
      <c r="D7" s="21"/>
      <c r="E7" s="21"/>
      <c r="CR7" s="6"/>
      <c r="CS7" s="6"/>
      <c r="CT7" s="6"/>
      <c r="CU7" s="6"/>
      <c r="CV7" s="6"/>
      <c r="CW7" s="6"/>
    </row>
    <row r="8" spans="1:104" ht="25" x14ac:dyDescent="0.35">
      <c r="B8" s="24"/>
      <c r="C8" s="21"/>
      <c r="D8" s="21"/>
      <c r="E8" s="21"/>
    </row>
    <row r="9" spans="1:104" x14ac:dyDescent="0.35">
      <c r="B9" s="21"/>
      <c r="C9" s="21"/>
      <c r="D9" s="21"/>
      <c r="E9" s="21"/>
    </row>
    <row r="10" spans="1:104" ht="25" x14ac:dyDescent="0.35">
      <c r="B10" s="24" t="s">
        <v>116</v>
      </c>
      <c r="C10" s="21"/>
      <c r="D10" s="21"/>
      <c r="E10" s="21"/>
      <c r="CY10" s="7"/>
    </row>
    <row r="11" spans="1:104" ht="21.65" customHeight="1" x14ac:dyDescent="0.35"/>
    <row r="12" spans="1:104" s="14" customFormat="1" ht="51.65" customHeight="1" x14ac:dyDescent="0.35">
      <c r="A12" s="38" t="s">
        <v>36</v>
      </c>
      <c r="B12" s="38" t="s">
        <v>3</v>
      </c>
      <c r="C12" s="38" t="s">
        <v>4</v>
      </c>
      <c r="D12" s="38" t="s">
        <v>5</v>
      </c>
      <c r="E12" s="38" t="s">
        <v>6</v>
      </c>
      <c r="F12" s="38" t="s">
        <v>111</v>
      </c>
      <c r="G12" s="38" t="s">
        <v>7</v>
      </c>
      <c r="H12" s="31" t="s">
        <v>8</v>
      </c>
      <c r="I12" s="32"/>
      <c r="J12" s="32"/>
      <c r="K12" s="32"/>
      <c r="L12" s="32"/>
      <c r="M12" s="35" t="s">
        <v>8</v>
      </c>
      <c r="N12" s="37"/>
      <c r="O12" s="36"/>
      <c r="P12" s="31" t="s">
        <v>112</v>
      </c>
      <c r="Q12" s="32"/>
      <c r="R12" s="32"/>
      <c r="S12" s="32"/>
      <c r="T12" s="32"/>
      <c r="U12" s="35" t="s">
        <v>9</v>
      </c>
      <c r="V12" s="37"/>
      <c r="W12" s="36"/>
      <c r="X12" s="31" t="s">
        <v>10</v>
      </c>
      <c r="Y12" s="32"/>
      <c r="Z12" s="32"/>
      <c r="AA12" s="32"/>
      <c r="AB12" s="32"/>
      <c r="AC12" s="35" t="s">
        <v>10</v>
      </c>
      <c r="AD12" s="37"/>
      <c r="AE12" s="36"/>
      <c r="AF12" s="31" t="s">
        <v>11</v>
      </c>
      <c r="AG12" s="32"/>
      <c r="AH12" s="32"/>
      <c r="AI12" s="32"/>
      <c r="AJ12" s="32"/>
      <c r="AK12" s="35" t="s">
        <v>11</v>
      </c>
      <c r="AL12" s="37"/>
      <c r="AM12" s="36"/>
      <c r="AN12" s="31" t="s">
        <v>12</v>
      </c>
      <c r="AO12" s="32"/>
      <c r="AP12" s="32"/>
      <c r="AQ12" s="32"/>
      <c r="AR12" s="32"/>
      <c r="AS12" s="35" t="s">
        <v>13</v>
      </c>
      <c r="AT12" s="37"/>
      <c r="AU12" s="36"/>
      <c r="AV12" s="31" t="s">
        <v>14</v>
      </c>
      <c r="AW12" s="32"/>
      <c r="AX12" s="32"/>
      <c r="AY12" s="32"/>
      <c r="AZ12" s="32"/>
      <c r="BA12" s="35" t="s">
        <v>14</v>
      </c>
      <c r="BB12" s="37"/>
      <c r="BC12" s="36"/>
      <c r="BD12" s="31" t="s">
        <v>15</v>
      </c>
      <c r="BE12" s="32"/>
      <c r="BF12" s="32"/>
      <c r="BG12" s="32"/>
      <c r="BH12" s="32"/>
      <c r="BI12" s="35" t="s">
        <v>16</v>
      </c>
      <c r="BJ12" s="37"/>
      <c r="BK12" s="36"/>
      <c r="BL12" s="31" t="s">
        <v>17</v>
      </c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3"/>
      <c r="CA12" s="35" t="s">
        <v>18</v>
      </c>
      <c r="CB12" s="37"/>
      <c r="CC12" s="36"/>
      <c r="CD12" s="34" t="s">
        <v>19</v>
      </c>
      <c r="CE12" s="34"/>
      <c r="CF12" s="34"/>
      <c r="CG12" s="34"/>
      <c r="CH12" s="34"/>
      <c r="CI12" s="34" t="s">
        <v>20</v>
      </c>
      <c r="CJ12" s="34"/>
      <c r="CK12" s="34"/>
      <c r="CL12" s="34"/>
      <c r="CM12" s="34"/>
      <c r="CN12" s="34" t="s">
        <v>21</v>
      </c>
      <c r="CO12" s="34"/>
      <c r="CP12" s="34"/>
      <c r="CQ12" s="34"/>
      <c r="CR12" s="34"/>
      <c r="CS12" s="31" t="s">
        <v>117</v>
      </c>
      <c r="CT12" s="32"/>
      <c r="CU12" s="32"/>
      <c r="CV12" s="32"/>
      <c r="CW12" s="33"/>
      <c r="CX12" s="35" t="s">
        <v>22</v>
      </c>
      <c r="CY12" s="37"/>
      <c r="CZ12" s="36"/>
    </row>
    <row r="13" spans="1:104" s="14" customFormat="1" ht="20.25" customHeight="1" x14ac:dyDescent="0.35">
      <c r="A13" s="40"/>
      <c r="B13" s="40"/>
      <c r="C13" s="40"/>
      <c r="D13" s="40"/>
      <c r="E13" s="40"/>
      <c r="F13" s="40"/>
      <c r="G13" s="40"/>
      <c r="H13" s="31" t="s">
        <v>113</v>
      </c>
      <c r="I13" s="32"/>
      <c r="J13" s="32"/>
      <c r="K13" s="33"/>
      <c r="L13" s="38" t="s">
        <v>23</v>
      </c>
      <c r="M13" s="35" t="s">
        <v>23</v>
      </c>
      <c r="N13" s="36"/>
      <c r="O13" s="15" t="s">
        <v>24</v>
      </c>
      <c r="P13" s="31" t="s">
        <v>113</v>
      </c>
      <c r="Q13" s="32"/>
      <c r="R13" s="32"/>
      <c r="S13" s="33"/>
      <c r="T13" s="38" t="s">
        <v>23</v>
      </c>
      <c r="U13" s="35" t="s">
        <v>23</v>
      </c>
      <c r="V13" s="36"/>
      <c r="W13" s="30" t="s">
        <v>24</v>
      </c>
      <c r="X13" s="31" t="s">
        <v>113</v>
      </c>
      <c r="Y13" s="32"/>
      <c r="Z13" s="32"/>
      <c r="AA13" s="33"/>
      <c r="AB13" s="38" t="s">
        <v>23</v>
      </c>
      <c r="AC13" s="35" t="s">
        <v>23</v>
      </c>
      <c r="AD13" s="36"/>
      <c r="AE13" s="30" t="s">
        <v>24</v>
      </c>
      <c r="AF13" s="31" t="s">
        <v>113</v>
      </c>
      <c r="AG13" s="32"/>
      <c r="AH13" s="32"/>
      <c r="AI13" s="33"/>
      <c r="AJ13" s="38" t="s">
        <v>23</v>
      </c>
      <c r="AK13" s="35" t="s">
        <v>23</v>
      </c>
      <c r="AL13" s="36"/>
      <c r="AM13" s="30" t="s">
        <v>24</v>
      </c>
      <c r="AN13" s="31" t="s">
        <v>113</v>
      </c>
      <c r="AO13" s="32"/>
      <c r="AP13" s="32"/>
      <c r="AQ13" s="33"/>
      <c r="AR13" s="38" t="s">
        <v>23</v>
      </c>
      <c r="AS13" s="35" t="s">
        <v>23</v>
      </c>
      <c r="AT13" s="36"/>
      <c r="AU13" s="30" t="s">
        <v>24</v>
      </c>
      <c r="AV13" s="31" t="s">
        <v>113</v>
      </c>
      <c r="AW13" s="32"/>
      <c r="AX13" s="32"/>
      <c r="AY13" s="33"/>
      <c r="AZ13" s="38" t="s">
        <v>23</v>
      </c>
      <c r="BA13" s="35" t="s">
        <v>23</v>
      </c>
      <c r="BB13" s="36"/>
      <c r="BC13" s="30" t="s">
        <v>24</v>
      </c>
      <c r="BD13" s="31" t="s">
        <v>113</v>
      </c>
      <c r="BE13" s="32"/>
      <c r="BF13" s="32"/>
      <c r="BG13" s="33"/>
      <c r="BH13" s="38" t="s">
        <v>23</v>
      </c>
      <c r="BI13" s="35" t="s">
        <v>23</v>
      </c>
      <c r="BJ13" s="36"/>
      <c r="BK13" s="30" t="s">
        <v>24</v>
      </c>
      <c r="BL13" s="31" t="s">
        <v>25</v>
      </c>
      <c r="BM13" s="32"/>
      <c r="BN13" s="32"/>
      <c r="BO13" s="33"/>
      <c r="BP13" s="34" t="s">
        <v>26</v>
      </c>
      <c r="BQ13" s="31" t="s">
        <v>27</v>
      </c>
      <c r="BR13" s="32"/>
      <c r="BS13" s="32"/>
      <c r="BT13" s="33"/>
      <c r="BU13" s="34" t="s">
        <v>28</v>
      </c>
      <c r="BV13" s="31" t="s">
        <v>29</v>
      </c>
      <c r="BW13" s="32"/>
      <c r="BX13" s="32"/>
      <c r="BY13" s="33"/>
      <c r="BZ13" s="34" t="s">
        <v>30</v>
      </c>
      <c r="CA13" s="35" t="s">
        <v>23</v>
      </c>
      <c r="CB13" s="36"/>
      <c r="CC13" s="30" t="s">
        <v>24</v>
      </c>
      <c r="CD13" s="31" t="s">
        <v>19</v>
      </c>
      <c r="CE13" s="32"/>
      <c r="CF13" s="32"/>
      <c r="CG13" s="33"/>
      <c r="CH13" s="34" t="s">
        <v>23</v>
      </c>
      <c r="CI13" s="31" t="s">
        <v>20</v>
      </c>
      <c r="CJ13" s="32"/>
      <c r="CK13" s="32"/>
      <c r="CL13" s="33"/>
      <c r="CM13" s="34" t="s">
        <v>23</v>
      </c>
      <c r="CN13" s="31" t="s">
        <v>31</v>
      </c>
      <c r="CO13" s="32"/>
      <c r="CP13" s="32"/>
      <c r="CQ13" s="33"/>
      <c r="CR13" s="34" t="s">
        <v>23</v>
      </c>
      <c r="CS13" s="31" t="s">
        <v>117</v>
      </c>
      <c r="CT13" s="32"/>
      <c r="CU13" s="32"/>
      <c r="CV13" s="32"/>
      <c r="CW13" s="33"/>
      <c r="CX13" s="35" t="s">
        <v>23</v>
      </c>
      <c r="CY13" s="36"/>
      <c r="CZ13" s="30" t="s">
        <v>24</v>
      </c>
    </row>
    <row r="14" spans="1:104" s="14" customFormat="1" ht="54.75" customHeight="1" x14ac:dyDescent="0.35">
      <c r="A14" s="39"/>
      <c r="B14" s="39"/>
      <c r="C14" s="39"/>
      <c r="D14" s="39"/>
      <c r="E14" s="39"/>
      <c r="F14" s="39"/>
      <c r="G14" s="39"/>
      <c r="H14" s="16" t="s">
        <v>32</v>
      </c>
      <c r="I14" s="16" t="s">
        <v>33</v>
      </c>
      <c r="J14" s="16" t="s">
        <v>34</v>
      </c>
      <c r="K14" s="16" t="s">
        <v>35</v>
      </c>
      <c r="L14" s="39"/>
      <c r="M14" s="15" t="s">
        <v>33</v>
      </c>
      <c r="N14" s="15" t="s">
        <v>34</v>
      </c>
      <c r="O14" s="15"/>
      <c r="P14" s="16" t="s">
        <v>32</v>
      </c>
      <c r="Q14" s="16" t="s">
        <v>33</v>
      </c>
      <c r="R14" s="16" t="s">
        <v>34</v>
      </c>
      <c r="S14" s="16" t="s">
        <v>35</v>
      </c>
      <c r="T14" s="39"/>
      <c r="U14" s="15" t="s">
        <v>33</v>
      </c>
      <c r="V14" s="15" t="s">
        <v>34</v>
      </c>
      <c r="W14" s="30"/>
      <c r="X14" s="16" t="s">
        <v>32</v>
      </c>
      <c r="Y14" s="16" t="s">
        <v>33</v>
      </c>
      <c r="Z14" s="16" t="s">
        <v>34</v>
      </c>
      <c r="AA14" s="16" t="s">
        <v>35</v>
      </c>
      <c r="AB14" s="39"/>
      <c r="AC14" s="15" t="s">
        <v>33</v>
      </c>
      <c r="AD14" s="15" t="s">
        <v>34</v>
      </c>
      <c r="AE14" s="30"/>
      <c r="AF14" s="16" t="s">
        <v>32</v>
      </c>
      <c r="AG14" s="16" t="s">
        <v>33</v>
      </c>
      <c r="AH14" s="16" t="s">
        <v>34</v>
      </c>
      <c r="AI14" s="16" t="s">
        <v>35</v>
      </c>
      <c r="AJ14" s="39"/>
      <c r="AK14" s="15" t="s">
        <v>33</v>
      </c>
      <c r="AL14" s="15" t="s">
        <v>34</v>
      </c>
      <c r="AM14" s="30"/>
      <c r="AN14" s="16" t="s">
        <v>32</v>
      </c>
      <c r="AO14" s="16" t="s">
        <v>33</v>
      </c>
      <c r="AP14" s="16" t="s">
        <v>34</v>
      </c>
      <c r="AQ14" s="16" t="s">
        <v>35</v>
      </c>
      <c r="AR14" s="39"/>
      <c r="AS14" s="15" t="s">
        <v>33</v>
      </c>
      <c r="AT14" s="15" t="s">
        <v>34</v>
      </c>
      <c r="AU14" s="30"/>
      <c r="AV14" s="16" t="s">
        <v>32</v>
      </c>
      <c r="AW14" s="16" t="s">
        <v>33</v>
      </c>
      <c r="AX14" s="16" t="s">
        <v>34</v>
      </c>
      <c r="AY14" s="16" t="s">
        <v>35</v>
      </c>
      <c r="AZ14" s="39"/>
      <c r="BA14" s="15" t="s">
        <v>33</v>
      </c>
      <c r="BB14" s="15" t="s">
        <v>34</v>
      </c>
      <c r="BC14" s="30"/>
      <c r="BD14" s="16" t="s">
        <v>32</v>
      </c>
      <c r="BE14" s="16" t="s">
        <v>33</v>
      </c>
      <c r="BF14" s="16" t="s">
        <v>34</v>
      </c>
      <c r="BG14" s="16" t="s">
        <v>35</v>
      </c>
      <c r="BH14" s="39"/>
      <c r="BI14" s="15" t="s">
        <v>33</v>
      </c>
      <c r="BJ14" s="15" t="s">
        <v>34</v>
      </c>
      <c r="BK14" s="30"/>
      <c r="BL14" s="16" t="s">
        <v>32</v>
      </c>
      <c r="BM14" s="16" t="s">
        <v>33</v>
      </c>
      <c r="BN14" s="16" t="s">
        <v>34</v>
      </c>
      <c r="BO14" s="16" t="s">
        <v>35</v>
      </c>
      <c r="BP14" s="34"/>
      <c r="BQ14" s="16" t="s">
        <v>32</v>
      </c>
      <c r="BR14" s="16" t="s">
        <v>33</v>
      </c>
      <c r="BS14" s="16" t="s">
        <v>34</v>
      </c>
      <c r="BT14" s="16" t="s">
        <v>35</v>
      </c>
      <c r="BU14" s="34"/>
      <c r="BV14" s="16" t="s">
        <v>32</v>
      </c>
      <c r="BW14" s="16" t="s">
        <v>33</v>
      </c>
      <c r="BX14" s="16" t="s">
        <v>34</v>
      </c>
      <c r="BY14" s="16" t="s">
        <v>35</v>
      </c>
      <c r="BZ14" s="34"/>
      <c r="CA14" s="15" t="s">
        <v>33</v>
      </c>
      <c r="CB14" s="15" t="s">
        <v>34</v>
      </c>
      <c r="CC14" s="30"/>
      <c r="CD14" s="16" t="s">
        <v>32</v>
      </c>
      <c r="CE14" s="16" t="s">
        <v>33</v>
      </c>
      <c r="CF14" s="16" t="s">
        <v>34</v>
      </c>
      <c r="CG14" s="16" t="s">
        <v>35</v>
      </c>
      <c r="CH14" s="34"/>
      <c r="CI14" s="16" t="s">
        <v>32</v>
      </c>
      <c r="CJ14" s="16" t="s">
        <v>33</v>
      </c>
      <c r="CK14" s="16" t="s">
        <v>34</v>
      </c>
      <c r="CL14" s="16" t="s">
        <v>35</v>
      </c>
      <c r="CM14" s="34"/>
      <c r="CN14" s="16" t="s">
        <v>32</v>
      </c>
      <c r="CO14" s="16" t="s">
        <v>33</v>
      </c>
      <c r="CP14" s="16" t="s">
        <v>34</v>
      </c>
      <c r="CQ14" s="16" t="s">
        <v>35</v>
      </c>
      <c r="CR14" s="34"/>
      <c r="CS14" s="16" t="s">
        <v>32</v>
      </c>
      <c r="CT14" s="16" t="s">
        <v>33</v>
      </c>
      <c r="CU14" s="16" t="s">
        <v>34</v>
      </c>
      <c r="CV14" s="16" t="s">
        <v>35</v>
      </c>
      <c r="CW14" s="34" t="s">
        <v>23</v>
      </c>
      <c r="CX14" s="15" t="s">
        <v>33</v>
      </c>
      <c r="CY14" s="15" t="s">
        <v>34</v>
      </c>
      <c r="CZ14" s="30"/>
    </row>
    <row r="15" spans="1:104" s="8" customFormat="1" ht="26.4" customHeight="1" x14ac:dyDescent="0.35">
      <c r="A15" s="17"/>
      <c r="B15" s="11"/>
      <c r="C15" s="11"/>
      <c r="D15" s="11"/>
      <c r="E15" s="11"/>
      <c r="F15" s="12"/>
      <c r="G15" s="18"/>
      <c r="H15" s="10"/>
      <c r="I15" s="10"/>
      <c r="J15" s="10"/>
      <c r="K15" s="13"/>
      <c r="L15" s="13"/>
      <c r="M15" s="9"/>
      <c r="N15" s="9"/>
      <c r="O15" s="9"/>
      <c r="P15" s="10"/>
      <c r="Q15" s="10"/>
      <c r="R15" s="10"/>
      <c r="S15" s="10"/>
      <c r="T15" s="10"/>
      <c r="U15" s="9"/>
      <c r="V15" s="9"/>
      <c r="W15" s="9"/>
      <c r="X15" s="10"/>
      <c r="Y15" s="10"/>
      <c r="Z15" s="10"/>
      <c r="AA15" s="10"/>
      <c r="AB15" s="10"/>
      <c r="AC15" s="9"/>
      <c r="AD15" s="9"/>
      <c r="AE15" s="9"/>
      <c r="AF15" s="10"/>
      <c r="AG15" s="10"/>
      <c r="AH15" s="10"/>
      <c r="AI15" s="10"/>
      <c r="AJ15" s="10"/>
      <c r="AK15" s="9"/>
      <c r="AL15" s="9"/>
      <c r="AM15" s="9"/>
      <c r="AN15" s="10"/>
      <c r="AO15" s="10"/>
      <c r="AP15" s="10"/>
      <c r="AQ15" s="10"/>
      <c r="AR15" s="10"/>
      <c r="AS15" s="9"/>
      <c r="AT15" s="9"/>
      <c r="AU15" s="9"/>
      <c r="AV15" s="10"/>
      <c r="AW15" s="10"/>
      <c r="AX15" s="10"/>
      <c r="AY15" s="10"/>
      <c r="AZ15" s="10"/>
      <c r="BA15" s="9"/>
      <c r="BB15" s="9"/>
      <c r="BC15" s="9"/>
      <c r="BD15" s="10"/>
      <c r="BE15" s="10"/>
      <c r="BF15" s="10"/>
      <c r="BG15" s="10"/>
      <c r="BH15" s="10"/>
      <c r="BI15" s="9"/>
      <c r="BJ15" s="9"/>
      <c r="BK15" s="9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9"/>
      <c r="CB15" s="9"/>
      <c r="CC15" s="9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34"/>
      <c r="CX15" s="10"/>
      <c r="CY15" s="10"/>
      <c r="CZ15" s="10"/>
    </row>
    <row r="16" spans="1:104" s="28" customFormat="1" ht="14.5" x14ac:dyDescent="0.35">
      <c r="A16" s="26" t="s">
        <v>39</v>
      </c>
      <c r="B16" s="26" t="s">
        <v>38</v>
      </c>
      <c r="C16" s="26" t="s">
        <v>42</v>
      </c>
      <c r="D16" s="26" t="s">
        <v>41</v>
      </c>
      <c r="E16" s="26" t="s">
        <v>52</v>
      </c>
      <c r="F16" s="26" t="s">
        <v>67</v>
      </c>
      <c r="G16" s="27">
        <v>18252</v>
      </c>
      <c r="H16" s="19"/>
      <c r="I16" s="19"/>
      <c r="J16" s="19"/>
      <c r="K16" s="19"/>
      <c r="L16" s="19">
        <f t="shared" ref="L16:L59" si="0">I16+J16</f>
        <v>0</v>
      </c>
      <c r="M16" s="19">
        <f t="shared" ref="M16:M59" si="1">+I16</f>
        <v>0</v>
      </c>
      <c r="N16" s="19">
        <f t="shared" ref="N16:N59" si="2">+J16</f>
        <v>0</v>
      </c>
      <c r="O16" s="19">
        <f t="shared" ref="O16:O59" si="3">M16+N16</f>
        <v>0</v>
      </c>
      <c r="P16" s="19" t="s">
        <v>122</v>
      </c>
      <c r="Q16" s="19">
        <v>3596.62</v>
      </c>
      <c r="R16" s="19"/>
      <c r="S16" s="19"/>
      <c r="T16" s="19">
        <f t="shared" ref="T16:T59" si="4">Q16+R16</f>
        <v>3596.62</v>
      </c>
      <c r="U16" s="19">
        <f t="shared" ref="U16:U59" si="5">+Q16</f>
        <v>3596.62</v>
      </c>
      <c r="V16" s="19">
        <f t="shared" ref="V16:V59" si="6">+R16</f>
        <v>0</v>
      </c>
      <c r="W16" s="19">
        <f t="shared" ref="W16:W59" si="7">U16+V16</f>
        <v>3596.62</v>
      </c>
      <c r="X16" s="19"/>
      <c r="Y16" s="19"/>
      <c r="Z16" s="19"/>
      <c r="AA16" s="19"/>
      <c r="AB16" s="19">
        <f t="shared" ref="AB16:AB59" si="8">Y16+Z16</f>
        <v>0</v>
      </c>
      <c r="AC16" s="19">
        <f t="shared" ref="AC16:AC59" si="9">+Y16</f>
        <v>0</v>
      </c>
      <c r="AD16" s="19">
        <f t="shared" ref="AD16:AD59" si="10">+Z16</f>
        <v>0</v>
      </c>
      <c r="AE16" s="19">
        <f t="shared" ref="AE16:AE59" si="11">AC16+AD16</f>
        <v>0</v>
      </c>
      <c r="AF16" s="19"/>
      <c r="AG16" s="19"/>
      <c r="AH16" s="19"/>
      <c r="AI16" s="19"/>
      <c r="AJ16" s="19">
        <f t="shared" ref="AJ16:AJ59" si="12">AG16+AH16</f>
        <v>0</v>
      </c>
      <c r="AK16" s="19">
        <f t="shared" ref="AK16:AK59" si="13">+AG16</f>
        <v>0</v>
      </c>
      <c r="AL16" s="19">
        <f t="shared" ref="AL16:AL59" si="14">+AH16</f>
        <v>0</v>
      </c>
      <c r="AM16" s="19">
        <f t="shared" ref="AM16:AM59" si="15">AK16+AL16</f>
        <v>0</v>
      </c>
      <c r="AN16" s="19"/>
      <c r="AO16" s="19"/>
      <c r="AP16" s="19"/>
      <c r="AQ16" s="19"/>
      <c r="AR16" s="19">
        <f t="shared" ref="AR16:AR59" si="16">AO16+AP16</f>
        <v>0</v>
      </c>
      <c r="AS16" s="19">
        <f t="shared" ref="AS16:AS59" si="17">+AO16</f>
        <v>0</v>
      </c>
      <c r="AT16" s="19">
        <f t="shared" ref="AT16:AT59" si="18">+AP16</f>
        <v>0</v>
      </c>
      <c r="AU16" s="19">
        <f t="shared" ref="AU16:AU59" si="19">AS16+AT16</f>
        <v>0</v>
      </c>
      <c r="AV16" s="19"/>
      <c r="AW16" s="19"/>
      <c r="AX16" s="19"/>
      <c r="AY16" s="19"/>
      <c r="AZ16" s="19">
        <f t="shared" ref="AZ16:AZ59" si="20">AW16+AX16</f>
        <v>0</v>
      </c>
      <c r="BA16" s="19">
        <f t="shared" ref="BA16:BA59" si="21">+AW16</f>
        <v>0</v>
      </c>
      <c r="BB16" s="19">
        <f t="shared" ref="BB16:BB59" si="22">+AX16</f>
        <v>0</v>
      </c>
      <c r="BC16" s="19">
        <f t="shared" ref="BC16:BC59" si="23">BA16+BB16</f>
        <v>0</v>
      </c>
      <c r="BD16" s="19"/>
      <c r="BE16" s="19"/>
      <c r="BF16" s="19"/>
      <c r="BG16" s="19"/>
      <c r="BH16" s="19">
        <f t="shared" ref="BH16:BH59" si="24">BE16+BF16</f>
        <v>0</v>
      </c>
      <c r="BI16" s="19">
        <f t="shared" ref="BI16:BI59" si="25">+BE16</f>
        <v>0</v>
      </c>
      <c r="BJ16" s="19">
        <f t="shared" ref="BJ16:BJ59" si="26">+BF16</f>
        <v>0</v>
      </c>
      <c r="BK16" s="19">
        <f t="shared" ref="BK16:BK59" si="27">BI16+BJ16</f>
        <v>0</v>
      </c>
      <c r="BL16" s="19"/>
      <c r="BM16" s="19"/>
      <c r="BN16" s="19"/>
      <c r="BO16" s="19"/>
      <c r="BP16" s="19">
        <f t="shared" ref="BP16:BP59" si="28">BM16+BN16</f>
        <v>0</v>
      </c>
      <c r="BQ16" s="19"/>
      <c r="BR16" s="19"/>
      <c r="BS16" s="19"/>
      <c r="BT16" s="19"/>
      <c r="BU16" s="19">
        <f t="shared" ref="BU16:BU59" si="29">BR16+BS16</f>
        <v>0</v>
      </c>
      <c r="BV16" s="19"/>
      <c r="BW16" s="19"/>
      <c r="BX16" s="19"/>
      <c r="BY16" s="19"/>
      <c r="BZ16" s="19">
        <f t="shared" ref="BZ16:BZ59" si="30">BW16+BX16</f>
        <v>0</v>
      </c>
      <c r="CA16" s="19">
        <f t="shared" ref="CA16:CA59" si="31">BM16+BR16+BW16</f>
        <v>0</v>
      </c>
      <c r="CB16" s="19">
        <f t="shared" ref="CB16:CB59" si="32">BN16+BS16+BX16</f>
        <v>0</v>
      </c>
      <c r="CC16" s="19">
        <f t="shared" ref="CC16:CC59" si="33">CA16+CB16</f>
        <v>0</v>
      </c>
      <c r="CD16" s="19"/>
      <c r="CE16" s="19"/>
      <c r="CF16" s="19"/>
      <c r="CG16" s="19"/>
      <c r="CH16" s="19">
        <f t="shared" ref="CH16:CH59" si="34">CE16+CF16</f>
        <v>0</v>
      </c>
      <c r="CI16" s="19"/>
      <c r="CJ16" s="19"/>
      <c r="CK16" s="19"/>
      <c r="CL16" s="19"/>
      <c r="CM16" s="19">
        <f t="shared" ref="CM16:CM59" si="35">CJ16+CK16</f>
        <v>0</v>
      </c>
      <c r="CN16" s="19"/>
      <c r="CO16" s="19"/>
      <c r="CP16" s="19"/>
      <c r="CQ16" s="19"/>
      <c r="CR16" s="19">
        <f t="shared" ref="CR16:CR59" si="36">CO16+CP16</f>
        <v>0</v>
      </c>
      <c r="CS16" s="19"/>
      <c r="CT16" s="19"/>
      <c r="CU16" s="19"/>
      <c r="CV16" s="19"/>
      <c r="CW16" s="19">
        <f>CT16+CU16</f>
        <v>0</v>
      </c>
      <c r="CX16" s="19">
        <f t="shared" ref="CX16:CX59" si="37">SUM(M16,U16,AC16,AK16,AS16,BA16,BI16,CA16,CE16,CJ16,CO16,CT16)</f>
        <v>3596.62</v>
      </c>
      <c r="CY16" s="19">
        <f t="shared" ref="CY16:CY59" si="38">SUM(N16,V16,AD16,AL16,AT16,BB16,BJ16,CB16,CF16,CK16,CP16,CU16)</f>
        <v>0</v>
      </c>
      <c r="CZ16" s="19">
        <f t="shared" ref="CZ16:CZ59" si="39">CX16+CY16</f>
        <v>3596.62</v>
      </c>
    </row>
    <row r="17" spans="1:104" s="28" customFormat="1" ht="14.5" x14ac:dyDescent="0.35">
      <c r="A17" s="26" t="s">
        <v>39</v>
      </c>
      <c r="B17" s="26" t="s">
        <v>38</v>
      </c>
      <c r="C17" s="26" t="s">
        <v>42</v>
      </c>
      <c r="D17" s="26" t="s">
        <v>41</v>
      </c>
      <c r="E17" s="26" t="s">
        <v>44</v>
      </c>
      <c r="F17" s="26" t="s">
        <v>68</v>
      </c>
      <c r="G17" s="27">
        <v>18253</v>
      </c>
      <c r="H17" s="19"/>
      <c r="I17" s="19"/>
      <c r="J17" s="19"/>
      <c r="K17" s="19"/>
      <c r="L17" s="19">
        <f t="shared" si="0"/>
        <v>0</v>
      </c>
      <c r="M17" s="19">
        <f t="shared" si="1"/>
        <v>0</v>
      </c>
      <c r="N17" s="19">
        <f t="shared" si="2"/>
        <v>0</v>
      </c>
      <c r="O17" s="19">
        <f t="shared" si="3"/>
        <v>0</v>
      </c>
      <c r="P17" s="19"/>
      <c r="Q17" s="19"/>
      <c r="R17" s="19"/>
      <c r="S17" s="19"/>
      <c r="T17" s="19">
        <f t="shared" si="4"/>
        <v>0</v>
      </c>
      <c r="U17" s="19">
        <f t="shared" si="5"/>
        <v>0</v>
      </c>
      <c r="V17" s="19">
        <f t="shared" si="6"/>
        <v>0</v>
      </c>
      <c r="W17" s="19">
        <f t="shared" si="7"/>
        <v>0</v>
      </c>
      <c r="X17" s="19"/>
      <c r="Y17" s="19"/>
      <c r="Z17" s="19"/>
      <c r="AA17" s="19"/>
      <c r="AB17" s="19">
        <f t="shared" si="8"/>
        <v>0</v>
      </c>
      <c r="AC17" s="19">
        <f t="shared" si="9"/>
        <v>0</v>
      </c>
      <c r="AD17" s="19">
        <f t="shared" si="10"/>
        <v>0</v>
      </c>
      <c r="AE17" s="19">
        <f t="shared" si="11"/>
        <v>0</v>
      </c>
      <c r="AF17" s="19"/>
      <c r="AG17" s="19"/>
      <c r="AH17" s="19"/>
      <c r="AI17" s="19"/>
      <c r="AJ17" s="19">
        <f t="shared" si="12"/>
        <v>0</v>
      </c>
      <c r="AK17" s="19">
        <f t="shared" si="13"/>
        <v>0</v>
      </c>
      <c r="AL17" s="19">
        <f t="shared" si="14"/>
        <v>0</v>
      </c>
      <c r="AM17" s="19">
        <f t="shared" si="15"/>
        <v>0</v>
      </c>
      <c r="AN17" s="19"/>
      <c r="AO17" s="19"/>
      <c r="AP17" s="19"/>
      <c r="AQ17" s="19"/>
      <c r="AR17" s="19">
        <f t="shared" si="16"/>
        <v>0</v>
      </c>
      <c r="AS17" s="19">
        <f t="shared" si="17"/>
        <v>0</v>
      </c>
      <c r="AT17" s="19">
        <f t="shared" si="18"/>
        <v>0</v>
      </c>
      <c r="AU17" s="19">
        <f t="shared" si="19"/>
        <v>0</v>
      </c>
      <c r="AV17" s="19"/>
      <c r="AW17" s="19"/>
      <c r="AX17" s="19"/>
      <c r="AY17" s="19"/>
      <c r="AZ17" s="19">
        <f t="shared" si="20"/>
        <v>0</v>
      </c>
      <c r="BA17" s="19">
        <f t="shared" si="21"/>
        <v>0</v>
      </c>
      <c r="BB17" s="19">
        <f t="shared" si="22"/>
        <v>0</v>
      </c>
      <c r="BC17" s="19">
        <f t="shared" si="23"/>
        <v>0</v>
      </c>
      <c r="BD17" s="19"/>
      <c r="BE17" s="19"/>
      <c r="BF17" s="19"/>
      <c r="BG17" s="19"/>
      <c r="BH17" s="19">
        <f t="shared" si="24"/>
        <v>0</v>
      </c>
      <c r="BI17" s="19">
        <f t="shared" si="25"/>
        <v>0</v>
      </c>
      <c r="BJ17" s="19">
        <f t="shared" si="26"/>
        <v>0</v>
      </c>
      <c r="BK17" s="19">
        <f t="shared" si="27"/>
        <v>0</v>
      </c>
      <c r="BL17" s="19"/>
      <c r="BM17" s="19"/>
      <c r="BN17" s="19"/>
      <c r="BO17" s="19"/>
      <c r="BP17" s="19">
        <f t="shared" si="28"/>
        <v>0</v>
      </c>
      <c r="BQ17" s="19"/>
      <c r="BR17" s="19"/>
      <c r="BS17" s="19"/>
      <c r="BT17" s="19"/>
      <c r="BU17" s="19">
        <f t="shared" si="29"/>
        <v>0</v>
      </c>
      <c r="BV17" s="19"/>
      <c r="BW17" s="19"/>
      <c r="BX17" s="19"/>
      <c r="BY17" s="19"/>
      <c r="BZ17" s="19">
        <f t="shared" si="30"/>
        <v>0</v>
      </c>
      <c r="CA17" s="19">
        <f t="shared" si="31"/>
        <v>0</v>
      </c>
      <c r="CB17" s="19">
        <f t="shared" si="32"/>
        <v>0</v>
      </c>
      <c r="CC17" s="19">
        <f t="shared" si="33"/>
        <v>0</v>
      </c>
      <c r="CD17" s="19"/>
      <c r="CE17" s="19"/>
      <c r="CF17" s="19"/>
      <c r="CG17" s="19"/>
      <c r="CH17" s="19">
        <f t="shared" si="34"/>
        <v>0</v>
      </c>
      <c r="CI17" s="19"/>
      <c r="CJ17" s="19"/>
      <c r="CK17" s="19"/>
      <c r="CL17" s="19"/>
      <c r="CM17" s="19">
        <f t="shared" si="35"/>
        <v>0</v>
      </c>
      <c r="CN17" s="19"/>
      <c r="CO17" s="19"/>
      <c r="CP17" s="19"/>
      <c r="CQ17" s="19"/>
      <c r="CR17" s="19">
        <f t="shared" si="36"/>
        <v>0</v>
      </c>
      <c r="CS17" s="19"/>
      <c r="CT17" s="19"/>
      <c r="CU17" s="19"/>
      <c r="CV17" s="19"/>
      <c r="CW17" s="19">
        <f t="shared" ref="CW17:CW59" si="40">CT17+CU17</f>
        <v>0</v>
      </c>
      <c r="CX17" s="19">
        <f t="shared" si="37"/>
        <v>0</v>
      </c>
      <c r="CY17" s="19">
        <f t="shared" si="38"/>
        <v>0</v>
      </c>
      <c r="CZ17" s="19">
        <f t="shared" si="39"/>
        <v>0</v>
      </c>
    </row>
    <row r="18" spans="1:104" s="28" customFormat="1" ht="14.5" x14ac:dyDescent="0.35">
      <c r="A18" s="26" t="s">
        <v>39</v>
      </c>
      <c r="B18" s="26" t="s">
        <v>38</v>
      </c>
      <c r="C18" s="26" t="s">
        <v>42</v>
      </c>
      <c r="D18" s="26" t="s">
        <v>41</v>
      </c>
      <c r="E18" s="26" t="s">
        <v>57</v>
      </c>
      <c r="F18" s="26" t="s">
        <v>69</v>
      </c>
      <c r="G18" s="27">
        <v>18254</v>
      </c>
      <c r="H18" s="19"/>
      <c r="I18" s="19"/>
      <c r="J18" s="19"/>
      <c r="K18" s="19"/>
      <c r="L18" s="19">
        <f t="shared" si="0"/>
        <v>0</v>
      </c>
      <c r="M18" s="19">
        <f t="shared" si="1"/>
        <v>0</v>
      </c>
      <c r="N18" s="19">
        <f t="shared" si="2"/>
        <v>0</v>
      </c>
      <c r="O18" s="19">
        <f t="shared" si="3"/>
        <v>0</v>
      </c>
      <c r="P18" s="19" t="s">
        <v>122</v>
      </c>
      <c r="Q18" s="19">
        <v>3951.94</v>
      </c>
      <c r="R18" s="19"/>
      <c r="S18" s="19"/>
      <c r="T18" s="19">
        <f t="shared" si="4"/>
        <v>3951.94</v>
      </c>
      <c r="U18" s="19">
        <f t="shared" si="5"/>
        <v>3951.94</v>
      </c>
      <c r="V18" s="19">
        <f t="shared" si="6"/>
        <v>0</v>
      </c>
      <c r="W18" s="19">
        <f t="shared" si="7"/>
        <v>3951.94</v>
      </c>
      <c r="X18" s="19"/>
      <c r="Y18" s="19"/>
      <c r="Z18" s="19"/>
      <c r="AA18" s="19" t="s">
        <v>128</v>
      </c>
      <c r="AB18" s="19">
        <f t="shared" si="8"/>
        <v>0</v>
      </c>
      <c r="AC18" s="19">
        <f t="shared" si="9"/>
        <v>0</v>
      </c>
      <c r="AD18" s="19">
        <f t="shared" si="10"/>
        <v>0</v>
      </c>
      <c r="AE18" s="19">
        <f t="shared" si="11"/>
        <v>0</v>
      </c>
      <c r="AF18" s="19"/>
      <c r="AG18" s="19"/>
      <c r="AH18" s="19"/>
      <c r="AI18" s="19"/>
      <c r="AJ18" s="19">
        <f t="shared" si="12"/>
        <v>0</v>
      </c>
      <c r="AK18" s="19">
        <f t="shared" si="13"/>
        <v>0</v>
      </c>
      <c r="AL18" s="19">
        <f t="shared" si="14"/>
        <v>0</v>
      </c>
      <c r="AM18" s="19">
        <f t="shared" si="15"/>
        <v>0</v>
      </c>
      <c r="AN18" s="19"/>
      <c r="AO18" s="19"/>
      <c r="AP18" s="19"/>
      <c r="AQ18" s="19"/>
      <c r="AR18" s="19">
        <f t="shared" si="16"/>
        <v>0</v>
      </c>
      <c r="AS18" s="19">
        <f t="shared" si="17"/>
        <v>0</v>
      </c>
      <c r="AT18" s="19">
        <f t="shared" si="18"/>
        <v>0</v>
      </c>
      <c r="AU18" s="19">
        <f t="shared" si="19"/>
        <v>0</v>
      </c>
      <c r="AV18" s="19"/>
      <c r="AW18" s="19"/>
      <c r="AX18" s="19"/>
      <c r="AY18" s="19"/>
      <c r="AZ18" s="19">
        <f t="shared" si="20"/>
        <v>0</v>
      </c>
      <c r="BA18" s="19">
        <f t="shared" si="21"/>
        <v>0</v>
      </c>
      <c r="BB18" s="19">
        <f t="shared" si="22"/>
        <v>0</v>
      </c>
      <c r="BC18" s="19">
        <f t="shared" si="23"/>
        <v>0</v>
      </c>
      <c r="BD18" s="19"/>
      <c r="BE18" s="19"/>
      <c r="BF18" s="19"/>
      <c r="BG18" s="19"/>
      <c r="BH18" s="19">
        <f t="shared" si="24"/>
        <v>0</v>
      </c>
      <c r="BI18" s="19">
        <f t="shared" si="25"/>
        <v>0</v>
      </c>
      <c r="BJ18" s="19">
        <f t="shared" si="26"/>
        <v>0</v>
      </c>
      <c r="BK18" s="19">
        <f t="shared" si="27"/>
        <v>0</v>
      </c>
      <c r="BL18" s="19"/>
      <c r="BM18" s="19"/>
      <c r="BN18" s="19"/>
      <c r="BO18" s="19"/>
      <c r="BP18" s="19">
        <f t="shared" si="28"/>
        <v>0</v>
      </c>
      <c r="BQ18" s="19"/>
      <c r="BR18" s="19"/>
      <c r="BS18" s="19"/>
      <c r="BT18" s="19"/>
      <c r="BU18" s="19">
        <f t="shared" si="29"/>
        <v>0</v>
      </c>
      <c r="BV18" s="19"/>
      <c r="BW18" s="19"/>
      <c r="BX18" s="19"/>
      <c r="BY18" s="19"/>
      <c r="BZ18" s="19">
        <f t="shared" si="30"/>
        <v>0</v>
      </c>
      <c r="CA18" s="19">
        <f t="shared" si="31"/>
        <v>0</v>
      </c>
      <c r="CB18" s="19">
        <f t="shared" si="32"/>
        <v>0</v>
      </c>
      <c r="CC18" s="19">
        <f t="shared" si="33"/>
        <v>0</v>
      </c>
      <c r="CD18" s="19"/>
      <c r="CE18" s="19"/>
      <c r="CF18" s="19"/>
      <c r="CG18" s="19"/>
      <c r="CH18" s="19">
        <f t="shared" si="34"/>
        <v>0</v>
      </c>
      <c r="CI18" s="19"/>
      <c r="CJ18" s="19"/>
      <c r="CK18" s="19"/>
      <c r="CL18" s="19"/>
      <c r="CM18" s="19">
        <f t="shared" si="35"/>
        <v>0</v>
      </c>
      <c r="CN18" s="19"/>
      <c r="CO18" s="19"/>
      <c r="CP18" s="19"/>
      <c r="CQ18" s="19"/>
      <c r="CR18" s="19">
        <f t="shared" si="36"/>
        <v>0</v>
      </c>
      <c r="CS18" s="19"/>
      <c r="CT18" s="19"/>
      <c r="CU18" s="19"/>
      <c r="CV18" s="19"/>
      <c r="CW18" s="19">
        <f t="shared" si="40"/>
        <v>0</v>
      </c>
      <c r="CX18" s="19">
        <f t="shared" si="37"/>
        <v>3951.94</v>
      </c>
      <c r="CY18" s="19">
        <f t="shared" si="38"/>
        <v>0</v>
      </c>
      <c r="CZ18" s="19">
        <f t="shared" si="39"/>
        <v>3951.94</v>
      </c>
    </row>
    <row r="19" spans="1:104" s="28" customFormat="1" ht="14.5" x14ac:dyDescent="0.35">
      <c r="A19" s="26" t="s">
        <v>39</v>
      </c>
      <c r="B19" s="26" t="s">
        <v>38</v>
      </c>
      <c r="C19" s="26" t="s">
        <v>42</v>
      </c>
      <c r="D19" s="26" t="s">
        <v>41</v>
      </c>
      <c r="E19" s="26" t="s">
        <v>43</v>
      </c>
      <c r="F19" s="26" t="s">
        <v>70</v>
      </c>
      <c r="G19" s="27">
        <v>18255</v>
      </c>
      <c r="H19" s="19"/>
      <c r="I19" s="19"/>
      <c r="J19" s="19"/>
      <c r="K19" s="19"/>
      <c r="L19" s="19">
        <f t="shared" si="0"/>
        <v>0</v>
      </c>
      <c r="M19" s="19">
        <f t="shared" si="1"/>
        <v>0</v>
      </c>
      <c r="N19" s="19">
        <f t="shared" si="2"/>
        <v>0</v>
      </c>
      <c r="O19" s="19">
        <f t="shared" si="3"/>
        <v>0</v>
      </c>
      <c r="P19" s="19" t="s">
        <v>122</v>
      </c>
      <c r="Q19" s="19">
        <v>6036.19</v>
      </c>
      <c r="R19" s="19"/>
      <c r="S19" s="19"/>
      <c r="T19" s="19">
        <f t="shared" si="4"/>
        <v>6036.19</v>
      </c>
      <c r="U19" s="19">
        <f t="shared" si="5"/>
        <v>6036.19</v>
      </c>
      <c r="V19" s="19">
        <f t="shared" si="6"/>
        <v>0</v>
      </c>
      <c r="W19" s="19">
        <f t="shared" si="7"/>
        <v>6036.19</v>
      </c>
      <c r="X19" s="19"/>
      <c r="Y19" s="19"/>
      <c r="Z19" s="19"/>
      <c r="AA19" s="19"/>
      <c r="AB19" s="19">
        <f t="shared" si="8"/>
        <v>0</v>
      </c>
      <c r="AC19" s="19">
        <f t="shared" si="9"/>
        <v>0</v>
      </c>
      <c r="AD19" s="19">
        <f t="shared" si="10"/>
        <v>0</v>
      </c>
      <c r="AE19" s="19">
        <f t="shared" si="11"/>
        <v>0</v>
      </c>
      <c r="AF19" s="19"/>
      <c r="AG19" s="19"/>
      <c r="AH19" s="19"/>
      <c r="AI19" s="19"/>
      <c r="AJ19" s="19">
        <f t="shared" si="12"/>
        <v>0</v>
      </c>
      <c r="AK19" s="19">
        <f t="shared" si="13"/>
        <v>0</v>
      </c>
      <c r="AL19" s="19">
        <f t="shared" si="14"/>
        <v>0</v>
      </c>
      <c r="AM19" s="19">
        <f t="shared" si="15"/>
        <v>0</v>
      </c>
      <c r="AN19" s="19"/>
      <c r="AO19" s="19"/>
      <c r="AP19" s="19"/>
      <c r="AQ19" s="19"/>
      <c r="AR19" s="19">
        <f t="shared" si="16"/>
        <v>0</v>
      </c>
      <c r="AS19" s="19">
        <f t="shared" si="17"/>
        <v>0</v>
      </c>
      <c r="AT19" s="19">
        <f t="shared" si="18"/>
        <v>0</v>
      </c>
      <c r="AU19" s="19">
        <f t="shared" si="19"/>
        <v>0</v>
      </c>
      <c r="AV19" s="19"/>
      <c r="AW19" s="19"/>
      <c r="AX19" s="19"/>
      <c r="AY19" s="19"/>
      <c r="AZ19" s="19">
        <f t="shared" si="20"/>
        <v>0</v>
      </c>
      <c r="BA19" s="19">
        <f t="shared" si="21"/>
        <v>0</v>
      </c>
      <c r="BB19" s="19">
        <f t="shared" si="22"/>
        <v>0</v>
      </c>
      <c r="BC19" s="19">
        <f t="shared" si="23"/>
        <v>0</v>
      </c>
      <c r="BD19" s="19"/>
      <c r="BE19" s="19"/>
      <c r="BF19" s="19"/>
      <c r="BG19" s="19"/>
      <c r="BH19" s="19">
        <f t="shared" si="24"/>
        <v>0</v>
      </c>
      <c r="BI19" s="19">
        <f t="shared" si="25"/>
        <v>0</v>
      </c>
      <c r="BJ19" s="19">
        <f t="shared" si="26"/>
        <v>0</v>
      </c>
      <c r="BK19" s="19">
        <f t="shared" si="27"/>
        <v>0</v>
      </c>
      <c r="BL19" s="19"/>
      <c r="BM19" s="19"/>
      <c r="BN19" s="19"/>
      <c r="BO19" s="19"/>
      <c r="BP19" s="19">
        <f t="shared" si="28"/>
        <v>0</v>
      </c>
      <c r="BQ19" s="19"/>
      <c r="BR19" s="19"/>
      <c r="BS19" s="19"/>
      <c r="BT19" s="19"/>
      <c r="BU19" s="19">
        <f t="shared" si="29"/>
        <v>0</v>
      </c>
      <c r="BV19" s="19"/>
      <c r="BW19" s="19"/>
      <c r="BX19" s="19"/>
      <c r="BY19" s="19"/>
      <c r="BZ19" s="19">
        <f t="shared" si="30"/>
        <v>0</v>
      </c>
      <c r="CA19" s="19">
        <f t="shared" si="31"/>
        <v>0</v>
      </c>
      <c r="CB19" s="19">
        <f t="shared" si="32"/>
        <v>0</v>
      </c>
      <c r="CC19" s="19">
        <f t="shared" si="33"/>
        <v>0</v>
      </c>
      <c r="CD19" s="19"/>
      <c r="CE19" s="19"/>
      <c r="CF19" s="19"/>
      <c r="CG19" s="19"/>
      <c r="CH19" s="19">
        <f t="shared" si="34"/>
        <v>0</v>
      </c>
      <c r="CI19" s="19"/>
      <c r="CJ19" s="19"/>
      <c r="CK19" s="19"/>
      <c r="CL19" s="19"/>
      <c r="CM19" s="19">
        <f t="shared" si="35"/>
        <v>0</v>
      </c>
      <c r="CN19" s="19"/>
      <c r="CO19" s="19"/>
      <c r="CP19" s="19"/>
      <c r="CQ19" s="19"/>
      <c r="CR19" s="19">
        <f t="shared" si="36"/>
        <v>0</v>
      </c>
      <c r="CS19" s="19"/>
      <c r="CT19" s="19"/>
      <c r="CU19" s="19"/>
      <c r="CV19" s="19"/>
      <c r="CW19" s="19">
        <f t="shared" si="40"/>
        <v>0</v>
      </c>
      <c r="CX19" s="19">
        <f t="shared" si="37"/>
        <v>6036.19</v>
      </c>
      <c r="CY19" s="19">
        <f t="shared" si="38"/>
        <v>0</v>
      </c>
      <c r="CZ19" s="19">
        <f t="shared" si="39"/>
        <v>6036.19</v>
      </c>
    </row>
    <row r="20" spans="1:104" s="28" customFormat="1" ht="14.5" x14ac:dyDescent="0.35">
      <c r="A20" s="26" t="s">
        <v>39</v>
      </c>
      <c r="B20" s="26" t="s">
        <v>38</v>
      </c>
      <c r="C20" s="26" t="s">
        <v>42</v>
      </c>
      <c r="D20" s="26" t="s">
        <v>41</v>
      </c>
      <c r="E20" s="26" t="s">
        <v>63</v>
      </c>
      <c r="F20" s="26" t="s">
        <v>71</v>
      </c>
      <c r="G20" s="27">
        <v>18256</v>
      </c>
      <c r="H20" s="19"/>
      <c r="I20" s="19"/>
      <c r="J20" s="19"/>
      <c r="K20" s="19"/>
      <c r="L20" s="19">
        <f t="shared" si="0"/>
        <v>0</v>
      </c>
      <c r="M20" s="19">
        <f t="shared" si="1"/>
        <v>0</v>
      </c>
      <c r="N20" s="19">
        <f t="shared" si="2"/>
        <v>0</v>
      </c>
      <c r="O20" s="19">
        <f t="shared" si="3"/>
        <v>0</v>
      </c>
      <c r="P20" s="19"/>
      <c r="Q20" s="19"/>
      <c r="R20" s="19"/>
      <c r="S20" s="19"/>
      <c r="T20" s="19">
        <f t="shared" si="4"/>
        <v>0</v>
      </c>
      <c r="U20" s="19">
        <f t="shared" si="5"/>
        <v>0</v>
      </c>
      <c r="V20" s="19">
        <f t="shared" si="6"/>
        <v>0</v>
      </c>
      <c r="W20" s="19">
        <f t="shared" si="7"/>
        <v>0</v>
      </c>
      <c r="X20" s="19"/>
      <c r="Y20" s="19"/>
      <c r="Z20" s="19"/>
      <c r="AA20" s="19"/>
      <c r="AB20" s="19">
        <f t="shared" si="8"/>
        <v>0</v>
      </c>
      <c r="AC20" s="19">
        <f t="shared" si="9"/>
        <v>0</v>
      </c>
      <c r="AD20" s="19">
        <f t="shared" si="10"/>
        <v>0</v>
      </c>
      <c r="AE20" s="19">
        <f t="shared" si="11"/>
        <v>0</v>
      </c>
      <c r="AF20" s="19"/>
      <c r="AG20" s="19"/>
      <c r="AH20" s="19"/>
      <c r="AI20" s="19"/>
      <c r="AJ20" s="19">
        <f t="shared" si="12"/>
        <v>0</v>
      </c>
      <c r="AK20" s="19">
        <f t="shared" si="13"/>
        <v>0</v>
      </c>
      <c r="AL20" s="19">
        <f t="shared" si="14"/>
        <v>0</v>
      </c>
      <c r="AM20" s="19">
        <f t="shared" si="15"/>
        <v>0</v>
      </c>
      <c r="AN20" s="19"/>
      <c r="AO20" s="19"/>
      <c r="AP20" s="19"/>
      <c r="AQ20" s="19"/>
      <c r="AR20" s="19">
        <f t="shared" si="16"/>
        <v>0</v>
      </c>
      <c r="AS20" s="19">
        <f t="shared" si="17"/>
        <v>0</v>
      </c>
      <c r="AT20" s="19">
        <f t="shared" si="18"/>
        <v>0</v>
      </c>
      <c r="AU20" s="19">
        <f t="shared" si="19"/>
        <v>0</v>
      </c>
      <c r="AV20" s="19"/>
      <c r="AW20" s="19"/>
      <c r="AX20" s="19"/>
      <c r="AY20" s="19"/>
      <c r="AZ20" s="19">
        <f t="shared" si="20"/>
        <v>0</v>
      </c>
      <c r="BA20" s="19">
        <f t="shared" si="21"/>
        <v>0</v>
      </c>
      <c r="BB20" s="19">
        <f t="shared" si="22"/>
        <v>0</v>
      </c>
      <c r="BC20" s="19">
        <f t="shared" si="23"/>
        <v>0</v>
      </c>
      <c r="BD20" s="19"/>
      <c r="BE20" s="19"/>
      <c r="BF20" s="19"/>
      <c r="BG20" s="19"/>
      <c r="BH20" s="19">
        <f t="shared" si="24"/>
        <v>0</v>
      </c>
      <c r="BI20" s="19">
        <f t="shared" si="25"/>
        <v>0</v>
      </c>
      <c r="BJ20" s="19">
        <f t="shared" si="26"/>
        <v>0</v>
      </c>
      <c r="BK20" s="19">
        <f t="shared" si="27"/>
        <v>0</v>
      </c>
      <c r="BL20" s="19"/>
      <c r="BM20" s="19"/>
      <c r="BN20" s="19"/>
      <c r="BO20" s="19"/>
      <c r="BP20" s="19">
        <f t="shared" si="28"/>
        <v>0</v>
      </c>
      <c r="BQ20" s="19"/>
      <c r="BR20" s="19"/>
      <c r="BS20" s="19"/>
      <c r="BT20" s="19"/>
      <c r="BU20" s="19">
        <f t="shared" si="29"/>
        <v>0</v>
      </c>
      <c r="BV20" s="19"/>
      <c r="BW20" s="19"/>
      <c r="BX20" s="19"/>
      <c r="BY20" s="19"/>
      <c r="BZ20" s="19">
        <f t="shared" si="30"/>
        <v>0</v>
      </c>
      <c r="CA20" s="19">
        <f t="shared" si="31"/>
        <v>0</v>
      </c>
      <c r="CB20" s="19">
        <f t="shared" si="32"/>
        <v>0</v>
      </c>
      <c r="CC20" s="19">
        <f t="shared" si="33"/>
        <v>0</v>
      </c>
      <c r="CD20" s="19"/>
      <c r="CE20" s="19"/>
      <c r="CF20" s="19"/>
      <c r="CG20" s="19"/>
      <c r="CH20" s="19">
        <f t="shared" si="34"/>
        <v>0</v>
      </c>
      <c r="CI20" s="19"/>
      <c r="CJ20" s="19"/>
      <c r="CK20" s="19"/>
      <c r="CL20" s="19"/>
      <c r="CM20" s="19">
        <f t="shared" si="35"/>
        <v>0</v>
      </c>
      <c r="CN20" s="19"/>
      <c r="CO20" s="19"/>
      <c r="CP20" s="19"/>
      <c r="CQ20" s="19"/>
      <c r="CR20" s="19">
        <f t="shared" si="36"/>
        <v>0</v>
      </c>
      <c r="CS20" s="19"/>
      <c r="CT20" s="19"/>
      <c r="CU20" s="19"/>
      <c r="CV20" s="19"/>
      <c r="CW20" s="19">
        <f t="shared" si="40"/>
        <v>0</v>
      </c>
      <c r="CX20" s="19">
        <f t="shared" si="37"/>
        <v>0</v>
      </c>
      <c r="CY20" s="19">
        <f t="shared" si="38"/>
        <v>0</v>
      </c>
      <c r="CZ20" s="19">
        <f t="shared" si="39"/>
        <v>0</v>
      </c>
    </row>
    <row r="21" spans="1:104" s="28" customFormat="1" ht="14.5" x14ac:dyDescent="0.35">
      <c r="A21" s="26" t="s">
        <v>39</v>
      </c>
      <c r="B21" s="26" t="s">
        <v>38</v>
      </c>
      <c r="C21" s="26" t="s">
        <v>42</v>
      </c>
      <c r="D21" s="26" t="s">
        <v>41</v>
      </c>
      <c r="E21" s="26" t="s">
        <v>61</v>
      </c>
      <c r="F21" s="26" t="s">
        <v>72</v>
      </c>
      <c r="G21" s="27">
        <v>18257</v>
      </c>
      <c r="H21" s="19"/>
      <c r="I21" s="19"/>
      <c r="J21" s="19"/>
      <c r="K21" s="19"/>
      <c r="L21" s="19">
        <f t="shared" si="0"/>
        <v>0</v>
      </c>
      <c r="M21" s="19">
        <f t="shared" si="1"/>
        <v>0</v>
      </c>
      <c r="N21" s="19">
        <f t="shared" si="2"/>
        <v>0</v>
      </c>
      <c r="O21" s="19">
        <f t="shared" si="3"/>
        <v>0</v>
      </c>
      <c r="P21" s="19"/>
      <c r="Q21" s="19"/>
      <c r="R21" s="19"/>
      <c r="S21" s="19"/>
      <c r="T21" s="19">
        <f t="shared" si="4"/>
        <v>0</v>
      </c>
      <c r="U21" s="19">
        <f t="shared" si="5"/>
        <v>0</v>
      </c>
      <c r="V21" s="19">
        <f t="shared" si="6"/>
        <v>0</v>
      </c>
      <c r="W21" s="19">
        <f t="shared" si="7"/>
        <v>0</v>
      </c>
      <c r="X21" s="19"/>
      <c r="Y21" s="19"/>
      <c r="Z21" s="19"/>
      <c r="AA21" s="19" t="s">
        <v>128</v>
      </c>
      <c r="AB21" s="19">
        <f t="shared" si="8"/>
        <v>0</v>
      </c>
      <c r="AC21" s="19">
        <f t="shared" si="9"/>
        <v>0</v>
      </c>
      <c r="AD21" s="19">
        <f t="shared" si="10"/>
        <v>0</v>
      </c>
      <c r="AE21" s="19">
        <f t="shared" si="11"/>
        <v>0</v>
      </c>
      <c r="AF21" s="19"/>
      <c r="AG21" s="19"/>
      <c r="AH21" s="19"/>
      <c r="AI21" s="19"/>
      <c r="AJ21" s="19">
        <f t="shared" si="12"/>
        <v>0</v>
      </c>
      <c r="AK21" s="19">
        <f t="shared" si="13"/>
        <v>0</v>
      </c>
      <c r="AL21" s="19">
        <f t="shared" si="14"/>
        <v>0</v>
      </c>
      <c r="AM21" s="19">
        <f t="shared" si="15"/>
        <v>0</v>
      </c>
      <c r="AN21" s="19"/>
      <c r="AO21" s="19"/>
      <c r="AP21" s="19"/>
      <c r="AQ21" s="19"/>
      <c r="AR21" s="19">
        <f t="shared" si="16"/>
        <v>0</v>
      </c>
      <c r="AS21" s="19">
        <f t="shared" si="17"/>
        <v>0</v>
      </c>
      <c r="AT21" s="19">
        <f t="shared" si="18"/>
        <v>0</v>
      </c>
      <c r="AU21" s="19">
        <f t="shared" si="19"/>
        <v>0</v>
      </c>
      <c r="AV21" s="19"/>
      <c r="AW21" s="19"/>
      <c r="AX21" s="19"/>
      <c r="AY21" s="19"/>
      <c r="AZ21" s="19">
        <f t="shared" si="20"/>
        <v>0</v>
      </c>
      <c r="BA21" s="19">
        <f t="shared" si="21"/>
        <v>0</v>
      </c>
      <c r="BB21" s="19">
        <f t="shared" si="22"/>
        <v>0</v>
      </c>
      <c r="BC21" s="19">
        <f t="shared" si="23"/>
        <v>0</v>
      </c>
      <c r="BD21" s="19"/>
      <c r="BE21" s="19"/>
      <c r="BF21" s="19"/>
      <c r="BG21" s="19"/>
      <c r="BH21" s="19">
        <f t="shared" si="24"/>
        <v>0</v>
      </c>
      <c r="BI21" s="19">
        <f t="shared" si="25"/>
        <v>0</v>
      </c>
      <c r="BJ21" s="19">
        <f t="shared" si="26"/>
        <v>0</v>
      </c>
      <c r="BK21" s="19">
        <f t="shared" si="27"/>
        <v>0</v>
      </c>
      <c r="BL21" s="19"/>
      <c r="BM21" s="19"/>
      <c r="BN21" s="19"/>
      <c r="BO21" s="19"/>
      <c r="BP21" s="19">
        <f t="shared" si="28"/>
        <v>0</v>
      </c>
      <c r="BQ21" s="19"/>
      <c r="BR21" s="19"/>
      <c r="BS21" s="19"/>
      <c r="BT21" s="19"/>
      <c r="BU21" s="19">
        <f t="shared" si="29"/>
        <v>0</v>
      </c>
      <c r="BV21" s="19"/>
      <c r="BW21" s="19"/>
      <c r="BX21" s="19"/>
      <c r="BY21" s="19"/>
      <c r="BZ21" s="19">
        <f t="shared" si="30"/>
        <v>0</v>
      </c>
      <c r="CA21" s="19">
        <f t="shared" si="31"/>
        <v>0</v>
      </c>
      <c r="CB21" s="19">
        <f t="shared" si="32"/>
        <v>0</v>
      </c>
      <c r="CC21" s="19">
        <f t="shared" si="33"/>
        <v>0</v>
      </c>
      <c r="CD21" s="19"/>
      <c r="CE21" s="19"/>
      <c r="CF21" s="19"/>
      <c r="CG21" s="19"/>
      <c r="CH21" s="19">
        <f t="shared" si="34"/>
        <v>0</v>
      </c>
      <c r="CI21" s="19"/>
      <c r="CJ21" s="19"/>
      <c r="CK21" s="19"/>
      <c r="CL21" s="19"/>
      <c r="CM21" s="19">
        <f t="shared" si="35"/>
        <v>0</v>
      </c>
      <c r="CN21" s="19"/>
      <c r="CO21" s="19"/>
      <c r="CP21" s="19"/>
      <c r="CQ21" s="19"/>
      <c r="CR21" s="19">
        <f t="shared" si="36"/>
        <v>0</v>
      </c>
      <c r="CS21" s="19"/>
      <c r="CT21" s="19"/>
      <c r="CU21" s="19"/>
      <c r="CV21" s="19"/>
      <c r="CW21" s="19">
        <f t="shared" si="40"/>
        <v>0</v>
      </c>
      <c r="CX21" s="19">
        <f t="shared" si="37"/>
        <v>0</v>
      </c>
      <c r="CY21" s="19">
        <f t="shared" si="38"/>
        <v>0</v>
      </c>
      <c r="CZ21" s="19">
        <f t="shared" si="39"/>
        <v>0</v>
      </c>
    </row>
    <row r="22" spans="1:104" s="28" customFormat="1" ht="14.5" x14ac:dyDescent="0.35">
      <c r="A22" s="26" t="s">
        <v>39</v>
      </c>
      <c r="B22" s="26" t="s">
        <v>38</v>
      </c>
      <c r="C22" s="26" t="s">
        <v>42</v>
      </c>
      <c r="D22" s="26" t="s">
        <v>41</v>
      </c>
      <c r="E22" s="26" t="s">
        <v>60</v>
      </c>
      <c r="F22" s="26" t="s">
        <v>73</v>
      </c>
      <c r="G22" s="27">
        <v>18258</v>
      </c>
      <c r="H22" s="19"/>
      <c r="I22" s="19"/>
      <c r="J22" s="19"/>
      <c r="K22" s="19"/>
      <c r="L22" s="19">
        <f t="shared" si="0"/>
        <v>0</v>
      </c>
      <c r="M22" s="19">
        <f t="shared" si="1"/>
        <v>0</v>
      </c>
      <c r="N22" s="19">
        <f t="shared" si="2"/>
        <v>0</v>
      </c>
      <c r="O22" s="19">
        <f t="shared" si="3"/>
        <v>0</v>
      </c>
      <c r="P22" s="19"/>
      <c r="Q22" s="19"/>
      <c r="R22" s="19"/>
      <c r="S22" s="19"/>
      <c r="T22" s="19">
        <f t="shared" si="4"/>
        <v>0</v>
      </c>
      <c r="U22" s="19">
        <f t="shared" si="5"/>
        <v>0</v>
      </c>
      <c r="V22" s="19">
        <f t="shared" si="6"/>
        <v>0</v>
      </c>
      <c r="W22" s="19">
        <f t="shared" si="7"/>
        <v>0</v>
      </c>
      <c r="X22" s="19" t="s">
        <v>123</v>
      </c>
      <c r="Y22" s="19">
        <v>29000</v>
      </c>
      <c r="Z22" s="19"/>
      <c r="AA22" s="19"/>
      <c r="AB22" s="19">
        <f t="shared" si="8"/>
        <v>29000</v>
      </c>
      <c r="AC22" s="19">
        <f t="shared" si="9"/>
        <v>29000</v>
      </c>
      <c r="AD22" s="19">
        <f t="shared" si="10"/>
        <v>0</v>
      </c>
      <c r="AE22" s="19">
        <f t="shared" si="11"/>
        <v>29000</v>
      </c>
      <c r="AF22" s="19"/>
      <c r="AG22" s="19"/>
      <c r="AH22" s="19"/>
      <c r="AI22" s="19"/>
      <c r="AJ22" s="19">
        <f t="shared" si="12"/>
        <v>0</v>
      </c>
      <c r="AK22" s="19">
        <f t="shared" si="13"/>
        <v>0</v>
      </c>
      <c r="AL22" s="19">
        <f t="shared" si="14"/>
        <v>0</v>
      </c>
      <c r="AM22" s="19">
        <f t="shared" si="15"/>
        <v>0</v>
      </c>
      <c r="AN22" s="19"/>
      <c r="AO22" s="19"/>
      <c r="AP22" s="19"/>
      <c r="AQ22" s="19"/>
      <c r="AR22" s="19">
        <f t="shared" si="16"/>
        <v>0</v>
      </c>
      <c r="AS22" s="19">
        <f t="shared" si="17"/>
        <v>0</v>
      </c>
      <c r="AT22" s="19">
        <f t="shared" si="18"/>
        <v>0</v>
      </c>
      <c r="AU22" s="19">
        <f t="shared" si="19"/>
        <v>0</v>
      </c>
      <c r="AV22" s="19"/>
      <c r="AW22" s="19"/>
      <c r="AX22" s="19"/>
      <c r="AY22" s="19"/>
      <c r="AZ22" s="19">
        <f t="shared" si="20"/>
        <v>0</v>
      </c>
      <c r="BA22" s="19">
        <f t="shared" si="21"/>
        <v>0</v>
      </c>
      <c r="BB22" s="19">
        <f t="shared" si="22"/>
        <v>0</v>
      </c>
      <c r="BC22" s="19">
        <f t="shared" si="23"/>
        <v>0</v>
      </c>
      <c r="BD22" s="19"/>
      <c r="BE22" s="19"/>
      <c r="BF22" s="19"/>
      <c r="BG22" s="19"/>
      <c r="BH22" s="19">
        <f t="shared" si="24"/>
        <v>0</v>
      </c>
      <c r="BI22" s="19">
        <f t="shared" si="25"/>
        <v>0</v>
      </c>
      <c r="BJ22" s="19">
        <f t="shared" si="26"/>
        <v>0</v>
      </c>
      <c r="BK22" s="19">
        <f t="shared" si="27"/>
        <v>0</v>
      </c>
      <c r="BL22" s="19"/>
      <c r="BM22" s="19"/>
      <c r="BN22" s="19"/>
      <c r="BO22" s="19"/>
      <c r="BP22" s="19">
        <f t="shared" si="28"/>
        <v>0</v>
      </c>
      <c r="BQ22" s="19"/>
      <c r="BR22" s="19"/>
      <c r="BS22" s="19"/>
      <c r="BT22" s="19"/>
      <c r="BU22" s="19">
        <f t="shared" si="29"/>
        <v>0</v>
      </c>
      <c r="BV22" s="19"/>
      <c r="BW22" s="19"/>
      <c r="BX22" s="19"/>
      <c r="BY22" s="19"/>
      <c r="BZ22" s="19">
        <f t="shared" si="30"/>
        <v>0</v>
      </c>
      <c r="CA22" s="19">
        <f t="shared" si="31"/>
        <v>0</v>
      </c>
      <c r="CB22" s="19">
        <f t="shared" si="32"/>
        <v>0</v>
      </c>
      <c r="CC22" s="19">
        <f t="shared" si="33"/>
        <v>0</v>
      </c>
      <c r="CD22" s="19"/>
      <c r="CE22" s="19"/>
      <c r="CF22" s="19"/>
      <c r="CG22" s="19"/>
      <c r="CH22" s="19">
        <f t="shared" si="34"/>
        <v>0</v>
      </c>
      <c r="CI22" s="19"/>
      <c r="CJ22" s="19"/>
      <c r="CK22" s="19"/>
      <c r="CL22" s="19"/>
      <c r="CM22" s="19">
        <f t="shared" si="35"/>
        <v>0</v>
      </c>
      <c r="CN22" s="19"/>
      <c r="CO22" s="19"/>
      <c r="CP22" s="19"/>
      <c r="CQ22" s="19"/>
      <c r="CR22" s="19">
        <f t="shared" si="36"/>
        <v>0</v>
      </c>
      <c r="CS22" s="19"/>
      <c r="CT22" s="19"/>
      <c r="CU22" s="19"/>
      <c r="CV22" s="19"/>
      <c r="CW22" s="19">
        <f t="shared" si="40"/>
        <v>0</v>
      </c>
      <c r="CX22" s="19">
        <f t="shared" si="37"/>
        <v>29000</v>
      </c>
      <c r="CY22" s="19">
        <f t="shared" si="38"/>
        <v>0</v>
      </c>
      <c r="CZ22" s="19">
        <f t="shared" si="39"/>
        <v>29000</v>
      </c>
    </row>
    <row r="23" spans="1:104" s="28" customFormat="1" ht="14.5" x14ac:dyDescent="0.35">
      <c r="A23" s="26" t="s">
        <v>39</v>
      </c>
      <c r="B23" s="26" t="s">
        <v>38</v>
      </c>
      <c r="C23" s="26" t="s">
        <v>42</v>
      </c>
      <c r="D23" s="26" t="s">
        <v>41</v>
      </c>
      <c r="E23" s="26" t="s">
        <v>47</v>
      </c>
      <c r="F23" s="26" t="s">
        <v>74</v>
      </c>
      <c r="G23" s="27">
        <v>18259</v>
      </c>
      <c r="H23" s="19"/>
      <c r="I23" s="19"/>
      <c r="J23" s="19"/>
      <c r="K23" s="19"/>
      <c r="L23" s="19">
        <f t="shared" si="0"/>
        <v>0</v>
      </c>
      <c r="M23" s="19">
        <f t="shared" si="1"/>
        <v>0</v>
      </c>
      <c r="N23" s="19">
        <f t="shared" si="2"/>
        <v>0</v>
      </c>
      <c r="O23" s="19">
        <f t="shared" si="3"/>
        <v>0</v>
      </c>
      <c r="P23" s="19"/>
      <c r="Q23" s="19"/>
      <c r="R23" s="19"/>
      <c r="S23" s="19"/>
      <c r="T23" s="19">
        <f t="shared" si="4"/>
        <v>0</v>
      </c>
      <c r="U23" s="19">
        <f t="shared" si="5"/>
        <v>0</v>
      </c>
      <c r="V23" s="19">
        <f t="shared" si="6"/>
        <v>0</v>
      </c>
      <c r="W23" s="19">
        <f t="shared" si="7"/>
        <v>0</v>
      </c>
      <c r="X23" s="19"/>
      <c r="Y23" s="19"/>
      <c r="Z23" s="19"/>
      <c r="AA23" s="19"/>
      <c r="AB23" s="19">
        <f t="shared" si="8"/>
        <v>0</v>
      </c>
      <c r="AC23" s="19">
        <f t="shared" si="9"/>
        <v>0</v>
      </c>
      <c r="AD23" s="19">
        <f t="shared" si="10"/>
        <v>0</v>
      </c>
      <c r="AE23" s="19">
        <f t="shared" si="11"/>
        <v>0</v>
      </c>
      <c r="AF23" s="19"/>
      <c r="AG23" s="19"/>
      <c r="AH23" s="19"/>
      <c r="AI23" s="19"/>
      <c r="AJ23" s="19">
        <f t="shared" si="12"/>
        <v>0</v>
      </c>
      <c r="AK23" s="19">
        <f t="shared" si="13"/>
        <v>0</v>
      </c>
      <c r="AL23" s="19">
        <f t="shared" si="14"/>
        <v>0</v>
      </c>
      <c r="AM23" s="19">
        <f t="shared" si="15"/>
        <v>0</v>
      </c>
      <c r="AN23" s="19"/>
      <c r="AO23" s="19"/>
      <c r="AP23" s="19"/>
      <c r="AQ23" s="19"/>
      <c r="AR23" s="19">
        <f t="shared" si="16"/>
        <v>0</v>
      </c>
      <c r="AS23" s="19">
        <f t="shared" si="17"/>
        <v>0</v>
      </c>
      <c r="AT23" s="19">
        <f t="shared" si="18"/>
        <v>0</v>
      </c>
      <c r="AU23" s="19">
        <f t="shared" si="19"/>
        <v>0</v>
      </c>
      <c r="AV23" s="19"/>
      <c r="AW23" s="19"/>
      <c r="AX23" s="19"/>
      <c r="AY23" s="19"/>
      <c r="AZ23" s="19">
        <f t="shared" si="20"/>
        <v>0</v>
      </c>
      <c r="BA23" s="19">
        <f t="shared" si="21"/>
        <v>0</v>
      </c>
      <c r="BB23" s="19">
        <f t="shared" si="22"/>
        <v>0</v>
      </c>
      <c r="BC23" s="19">
        <f t="shared" si="23"/>
        <v>0</v>
      </c>
      <c r="BD23" s="19"/>
      <c r="BE23" s="19"/>
      <c r="BF23" s="19"/>
      <c r="BG23" s="19"/>
      <c r="BH23" s="19">
        <f t="shared" si="24"/>
        <v>0</v>
      </c>
      <c r="BI23" s="19">
        <f t="shared" si="25"/>
        <v>0</v>
      </c>
      <c r="BJ23" s="19">
        <f t="shared" si="26"/>
        <v>0</v>
      </c>
      <c r="BK23" s="19">
        <f t="shared" si="27"/>
        <v>0</v>
      </c>
      <c r="BL23" s="19"/>
      <c r="BM23" s="19"/>
      <c r="BN23" s="19"/>
      <c r="BO23" s="19"/>
      <c r="BP23" s="19">
        <f t="shared" si="28"/>
        <v>0</v>
      </c>
      <c r="BQ23" s="19"/>
      <c r="BR23" s="19"/>
      <c r="BS23" s="19"/>
      <c r="BT23" s="19"/>
      <c r="BU23" s="19">
        <f t="shared" si="29"/>
        <v>0</v>
      </c>
      <c r="BV23" s="19"/>
      <c r="BW23" s="19"/>
      <c r="BX23" s="19"/>
      <c r="BY23" s="19"/>
      <c r="BZ23" s="19">
        <f t="shared" si="30"/>
        <v>0</v>
      </c>
      <c r="CA23" s="19">
        <f t="shared" si="31"/>
        <v>0</v>
      </c>
      <c r="CB23" s="19">
        <f t="shared" si="32"/>
        <v>0</v>
      </c>
      <c r="CC23" s="19">
        <f t="shared" si="33"/>
        <v>0</v>
      </c>
      <c r="CD23" s="19"/>
      <c r="CE23" s="19"/>
      <c r="CF23" s="19"/>
      <c r="CG23" s="19"/>
      <c r="CH23" s="19">
        <f t="shared" si="34"/>
        <v>0</v>
      </c>
      <c r="CI23" s="19"/>
      <c r="CJ23" s="19"/>
      <c r="CK23" s="19"/>
      <c r="CL23" s="19"/>
      <c r="CM23" s="19">
        <f t="shared" si="35"/>
        <v>0</v>
      </c>
      <c r="CN23" s="19"/>
      <c r="CO23" s="19"/>
      <c r="CP23" s="19"/>
      <c r="CQ23" s="19"/>
      <c r="CR23" s="19">
        <f t="shared" si="36"/>
        <v>0</v>
      </c>
      <c r="CS23" s="19"/>
      <c r="CT23" s="19"/>
      <c r="CU23" s="19"/>
      <c r="CV23" s="19"/>
      <c r="CW23" s="19">
        <f t="shared" si="40"/>
        <v>0</v>
      </c>
      <c r="CX23" s="19">
        <f t="shared" si="37"/>
        <v>0</v>
      </c>
      <c r="CY23" s="19">
        <f t="shared" si="38"/>
        <v>0</v>
      </c>
      <c r="CZ23" s="19">
        <f t="shared" si="39"/>
        <v>0</v>
      </c>
    </row>
    <row r="24" spans="1:104" s="28" customFormat="1" ht="14.5" x14ac:dyDescent="0.35">
      <c r="A24" s="26" t="s">
        <v>39</v>
      </c>
      <c r="B24" s="26" t="s">
        <v>38</v>
      </c>
      <c r="C24" s="26" t="s">
        <v>42</v>
      </c>
      <c r="D24" s="26" t="s">
        <v>41</v>
      </c>
      <c r="E24" s="26" t="s">
        <v>51</v>
      </c>
      <c r="F24" s="26" t="s">
        <v>75</v>
      </c>
      <c r="G24" s="27">
        <v>18260</v>
      </c>
      <c r="H24" s="19"/>
      <c r="I24" s="19"/>
      <c r="J24" s="19"/>
      <c r="K24" s="19"/>
      <c r="L24" s="19">
        <f t="shared" si="0"/>
        <v>0</v>
      </c>
      <c r="M24" s="19">
        <f t="shared" si="1"/>
        <v>0</v>
      </c>
      <c r="N24" s="19">
        <f t="shared" si="2"/>
        <v>0</v>
      </c>
      <c r="O24" s="19">
        <f t="shared" si="3"/>
        <v>0</v>
      </c>
      <c r="P24" s="19"/>
      <c r="Q24" s="19"/>
      <c r="R24" s="19"/>
      <c r="S24" s="19"/>
      <c r="T24" s="19">
        <f t="shared" si="4"/>
        <v>0</v>
      </c>
      <c r="U24" s="19">
        <f t="shared" si="5"/>
        <v>0</v>
      </c>
      <c r="V24" s="19">
        <f t="shared" si="6"/>
        <v>0</v>
      </c>
      <c r="W24" s="19">
        <f t="shared" si="7"/>
        <v>0</v>
      </c>
      <c r="X24" s="19"/>
      <c r="Y24" s="19"/>
      <c r="Z24" s="19"/>
      <c r="AA24" s="19"/>
      <c r="AB24" s="19">
        <f t="shared" si="8"/>
        <v>0</v>
      </c>
      <c r="AC24" s="19">
        <f t="shared" si="9"/>
        <v>0</v>
      </c>
      <c r="AD24" s="19">
        <f t="shared" si="10"/>
        <v>0</v>
      </c>
      <c r="AE24" s="19">
        <f t="shared" si="11"/>
        <v>0</v>
      </c>
      <c r="AF24" s="19"/>
      <c r="AG24" s="19"/>
      <c r="AH24" s="19"/>
      <c r="AI24" s="19"/>
      <c r="AJ24" s="19">
        <f t="shared" si="12"/>
        <v>0</v>
      </c>
      <c r="AK24" s="19">
        <f t="shared" si="13"/>
        <v>0</v>
      </c>
      <c r="AL24" s="19">
        <f t="shared" si="14"/>
        <v>0</v>
      </c>
      <c r="AM24" s="19">
        <f t="shared" si="15"/>
        <v>0</v>
      </c>
      <c r="AN24" s="19"/>
      <c r="AO24" s="19"/>
      <c r="AP24" s="19"/>
      <c r="AQ24" s="19"/>
      <c r="AR24" s="19">
        <f t="shared" si="16"/>
        <v>0</v>
      </c>
      <c r="AS24" s="19">
        <f t="shared" si="17"/>
        <v>0</v>
      </c>
      <c r="AT24" s="19">
        <f t="shared" si="18"/>
        <v>0</v>
      </c>
      <c r="AU24" s="19">
        <f t="shared" si="19"/>
        <v>0</v>
      </c>
      <c r="AV24" s="19"/>
      <c r="AW24" s="19"/>
      <c r="AX24" s="19"/>
      <c r="AY24" s="19"/>
      <c r="AZ24" s="19">
        <f t="shared" si="20"/>
        <v>0</v>
      </c>
      <c r="BA24" s="19">
        <f t="shared" si="21"/>
        <v>0</v>
      </c>
      <c r="BB24" s="19">
        <f t="shared" si="22"/>
        <v>0</v>
      </c>
      <c r="BC24" s="19">
        <f t="shared" si="23"/>
        <v>0</v>
      </c>
      <c r="BD24" s="19"/>
      <c r="BE24" s="19"/>
      <c r="BF24" s="19"/>
      <c r="BG24" s="19"/>
      <c r="BH24" s="19">
        <f t="shared" si="24"/>
        <v>0</v>
      </c>
      <c r="BI24" s="19">
        <f t="shared" si="25"/>
        <v>0</v>
      </c>
      <c r="BJ24" s="19">
        <f t="shared" si="26"/>
        <v>0</v>
      </c>
      <c r="BK24" s="19">
        <f t="shared" si="27"/>
        <v>0</v>
      </c>
      <c r="BL24" s="19"/>
      <c r="BM24" s="19"/>
      <c r="BN24" s="19"/>
      <c r="BO24" s="19"/>
      <c r="BP24" s="19">
        <f t="shared" si="28"/>
        <v>0</v>
      </c>
      <c r="BQ24" s="19"/>
      <c r="BR24" s="19"/>
      <c r="BS24" s="19"/>
      <c r="BT24" s="19"/>
      <c r="BU24" s="19">
        <f t="shared" si="29"/>
        <v>0</v>
      </c>
      <c r="BV24" s="19"/>
      <c r="BW24" s="19"/>
      <c r="BX24" s="19"/>
      <c r="BY24" s="19"/>
      <c r="BZ24" s="19">
        <f t="shared" si="30"/>
        <v>0</v>
      </c>
      <c r="CA24" s="19">
        <f t="shared" si="31"/>
        <v>0</v>
      </c>
      <c r="CB24" s="19">
        <f t="shared" si="32"/>
        <v>0</v>
      </c>
      <c r="CC24" s="19">
        <f t="shared" si="33"/>
        <v>0</v>
      </c>
      <c r="CD24" s="19"/>
      <c r="CE24" s="19"/>
      <c r="CF24" s="19"/>
      <c r="CG24" s="19"/>
      <c r="CH24" s="19">
        <f t="shared" si="34"/>
        <v>0</v>
      </c>
      <c r="CI24" s="19"/>
      <c r="CJ24" s="19"/>
      <c r="CK24" s="19"/>
      <c r="CL24" s="19"/>
      <c r="CM24" s="19">
        <f t="shared" si="35"/>
        <v>0</v>
      </c>
      <c r="CN24" s="19"/>
      <c r="CO24" s="19"/>
      <c r="CP24" s="19"/>
      <c r="CQ24" s="19"/>
      <c r="CR24" s="19">
        <f t="shared" si="36"/>
        <v>0</v>
      </c>
      <c r="CS24" s="19"/>
      <c r="CT24" s="19"/>
      <c r="CU24" s="19"/>
      <c r="CV24" s="19"/>
      <c r="CW24" s="19">
        <f t="shared" si="40"/>
        <v>0</v>
      </c>
      <c r="CX24" s="19">
        <f t="shared" si="37"/>
        <v>0</v>
      </c>
      <c r="CY24" s="19">
        <f t="shared" si="38"/>
        <v>0</v>
      </c>
      <c r="CZ24" s="19">
        <f t="shared" si="39"/>
        <v>0</v>
      </c>
    </row>
    <row r="25" spans="1:104" s="28" customFormat="1" ht="14.5" x14ac:dyDescent="0.35">
      <c r="A25" s="26" t="s">
        <v>39</v>
      </c>
      <c r="B25" s="26" t="s">
        <v>38</v>
      </c>
      <c r="C25" s="26" t="s">
        <v>42</v>
      </c>
      <c r="D25" s="26" t="s">
        <v>41</v>
      </c>
      <c r="E25" s="26" t="s">
        <v>48</v>
      </c>
      <c r="F25" s="26" t="s">
        <v>76</v>
      </c>
      <c r="G25" s="27">
        <v>18280</v>
      </c>
      <c r="H25" s="19"/>
      <c r="I25" s="19"/>
      <c r="J25" s="19"/>
      <c r="K25" s="19"/>
      <c r="L25" s="19">
        <f t="shared" si="0"/>
        <v>0</v>
      </c>
      <c r="M25" s="19">
        <f t="shared" si="1"/>
        <v>0</v>
      </c>
      <c r="N25" s="19">
        <f t="shared" si="2"/>
        <v>0</v>
      </c>
      <c r="O25" s="19">
        <f t="shared" si="3"/>
        <v>0</v>
      </c>
      <c r="P25" s="19"/>
      <c r="Q25" s="19"/>
      <c r="R25" s="19"/>
      <c r="S25" s="19"/>
      <c r="T25" s="19">
        <f t="shared" si="4"/>
        <v>0</v>
      </c>
      <c r="U25" s="19">
        <f t="shared" si="5"/>
        <v>0</v>
      </c>
      <c r="V25" s="19">
        <f t="shared" si="6"/>
        <v>0</v>
      </c>
      <c r="W25" s="19">
        <f t="shared" si="7"/>
        <v>0</v>
      </c>
      <c r="X25" s="19" t="s">
        <v>129</v>
      </c>
      <c r="Y25" s="19">
        <v>1444.2</v>
      </c>
      <c r="Z25" s="19"/>
      <c r="AA25" s="19"/>
      <c r="AB25" s="19">
        <f t="shared" si="8"/>
        <v>1444.2</v>
      </c>
      <c r="AC25" s="19">
        <f t="shared" si="9"/>
        <v>1444.2</v>
      </c>
      <c r="AD25" s="19">
        <f t="shared" si="10"/>
        <v>0</v>
      </c>
      <c r="AE25" s="19">
        <f t="shared" si="11"/>
        <v>1444.2</v>
      </c>
      <c r="AF25" s="19" t="s">
        <v>126</v>
      </c>
      <c r="AG25" s="19">
        <v>1402.08</v>
      </c>
      <c r="AH25" s="19"/>
      <c r="AI25" s="19"/>
      <c r="AJ25" s="19">
        <f t="shared" si="12"/>
        <v>1402.08</v>
      </c>
      <c r="AK25" s="19">
        <f t="shared" si="13"/>
        <v>1402.08</v>
      </c>
      <c r="AL25" s="19">
        <f t="shared" si="14"/>
        <v>0</v>
      </c>
      <c r="AM25" s="19">
        <f t="shared" si="15"/>
        <v>1402.08</v>
      </c>
      <c r="AN25" s="19"/>
      <c r="AO25" s="19"/>
      <c r="AP25" s="19"/>
      <c r="AQ25" s="19"/>
      <c r="AR25" s="19">
        <f t="shared" si="16"/>
        <v>0</v>
      </c>
      <c r="AS25" s="19">
        <f t="shared" si="17"/>
        <v>0</v>
      </c>
      <c r="AT25" s="19">
        <f t="shared" si="18"/>
        <v>0</v>
      </c>
      <c r="AU25" s="19">
        <f t="shared" si="19"/>
        <v>0</v>
      </c>
      <c r="AV25" s="19"/>
      <c r="AW25" s="19"/>
      <c r="AX25" s="19"/>
      <c r="AY25" s="19"/>
      <c r="AZ25" s="19">
        <f t="shared" si="20"/>
        <v>0</v>
      </c>
      <c r="BA25" s="19">
        <f t="shared" si="21"/>
        <v>0</v>
      </c>
      <c r="BB25" s="19">
        <f t="shared" si="22"/>
        <v>0</v>
      </c>
      <c r="BC25" s="19">
        <f t="shared" si="23"/>
        <v>0</v>
      </c>
      <c r="BD25" s="19"/>
      <c r="BE25" s="19"/>
      <c r="BF25" s="19"/>
      <c r="BG25" s="19"/>
      <c r="BH25" s="19">
        <f t="shared" si="24"/>
        <v>0</v>
      </c>
      <c r="BI25" s="19">
        <f t="shared" si="25"/>
        <v>0</v>
      </c>
      <c r="BJ25" s="19">
        <f t="shared" si="26"/>
        <v>0</v>
      </c>
      <c r="BK25" s="19">
        <f t="shared" si="27"/>
        <v>0</v>
      </c>
      <c r="BL25" s="19"/>
      <c r="BM25" s="19"/>
      <c r="BN25" s="19"/>
      <c r="BO25" s="19"/>
      <c r="BP25" s="19">
        <f t="shared" si="28"/>
        <v>0</v>
      </c>
      <c r="BQ25" s="19"/>
      <c r="BR25" s="19"/>
      <c r="BS25" s="19"/>
      <c r="BT25" s="19"/>
      <c r="BU25" s="19">
        <f t="shared" si="29"/>
        <v>0</v>
      </c>
      <c r="BV25" s="19"/>
      <c r="BW25" s="19"/>
      <c r="BX25" s="19"/>
      <c r="BY25" s="19"/>
      <c r="BZ25" s="19">
        <f t="shared" si="30"/>
        <v>0</v>
      </c>
      <c r="CA25" s="19">
        <f t="shared" si="31"/>
        <v>0</v>
      </c>
      <c r="CB25" s="19">
        <f t="shared" si="32"/>
        <v>0</v>
      </c>
      <c r="CC25" s="19">
        <f t="shared" si="33"/>
        <v>0</v>
      </c>
      <c r="CD25" s="19"/>
      <c r="CE25" s="19"/>
      <c r="CF25" s="19"/>
      <c r="CG25" s="19"/>
      <c r="CH25" s="19">
        <f t="shared" si="34"/>
        <v>0</v>
      </c>
      <c r="CI25" s="19"/>
      <c r="CJ25" s="19"/>
      <c r="CK25" s="19"/>
      <c r="CL25" s="19"/>
      <c r="CM25" s="19">
        <f t="shared" si="35"/>
        <v>0</v>
      </c>
      <c r="CN25" s="19"/>
      <c r="CO25" s="19"/>
      <c r="CP25" s="19"/>
      <c r="CQ25" s="19"/>
      <c r="CR25" s="19">
        <f t="shared" si="36"/>
        <v>0</v>
      </c>
      <c r="CS25" s="19"/>
      <c r="CT25" s="19"/>
      <c r="CU25" s="19"/>
      <c r="CV25" s="19"/>
      <c r="CW25" s="19">
        <f t="shared" si="40"/>
        <v>0</v>
      </c>
      <c r="CX25" s="19">
        <f t="shared" si="37"/>
        <v>2846.2799999999997</v>
      </c>
      <c r="CY25" s="19">
        <f t="shared" si="38"/>
        <v>0</v>
      </c>
      <c r="CZ25" s="19">
        <f t="shared" si="39"/>
        <v>2846.2799999999997</v>
      </c>
    </row>
    <row r="26" spans="1:104" s="28" customFormat="1" ht="14.5" x14ac:dyDescent="0.35">
      <c r="A26" s="26" t="s">
        <v>39</v>
      </c>
      <c r="B26" s="26" t="s">
        <v>38</v>
      </c>
      <c r="C26" s="26" t="s">
        <v>42</v>
      </c>
      <c r="D26" s="26" t="s">
        <v>41</v>
      </c>
      <c r="E26" s="26" t="s">
        <v>64</v>
      </c>
      <c r="F26" s="26" t="s">
        <v>77</v>
      </c>
      <c r="G26" s="27">
        <v>18281</v>
      </c>
      <c r="H26" s="19"/>
      <c r="I26" s="19"/>
      <c r="J26" s="19"/>
      <c r="K26" s="19"/>
      <c r="L26" s="19">
        <f t="shared" si="0"/>
        <v>0</v>
      </c>
      <c r="M26" s="19">
        <f t="shared" si="1"/>
        <v>0</v>
      </c>
      <c r="N26" s="19">
        <f t="shared" si="2"/>
        <v>0</v>
      </c>
      <c r="O26" s="19">
        <f t="shared" si="3"/>
        <v>0</v>
      </c>
      <c r="P26" s="19"/>
      <c r="Q26" s="19"/>
      <c r="R26" s="19"/>
      <c r="S26" s="19"/>
      <c r="T26" s="19">
        <f t="shared" si="4"/>
        <v>0</v>
      </c>
      <c r="U26" s="19">
        <f t="shared" si="5"/>
        <v>0</v>
      </c>
      <c r="V26" s="19">
        <f t="shared" si="6"/>
        <v>0</v>
      </c>
      <c r="W26" s="19">
        <f t="shared" si="7"/>
        <v>0</v>
      </c>
      <c r="X26" s="19"/>
      <c r="Y26" s="19"/>
      <c r="Z26" s="19"/>
      <c r="AA26" s="19"/>
      <c r="AB26" s="19">
        <f t="shared" si="8"/>
        <v>0</v>
      </c>
      <c r="AC26" s="19">
        <f t="shared" si="9"/>
        <v>0</v>
      </c>
      <c r="AD26" s="19">
        <f t="shared" si="10"/>
        <v>0</v>
      </c>
      <c r="AE26" s="19">
        <f t="shared" si="11"/>
        <v>0</v>
      </c>
      <c r="AF26" s="19" t="s">
        <v>126</v>
      </c>
      <c r="AG26" s="19">
        <v>1039.02</v>
      </c>
      <c r="AH26" s="19"/>
      <c r="AI26" s="19"/>
      <c r="AJ26" s="19">
        <f t="shared" si="12"/>
        <v>1039.02</v>
      </c>
      <c r="AK26" s="19">
        <f t="shared" si="13"/>
        <v>1039.02</v>
      </c>
      <c r="AL26" s="19">
        <f t="shared" si="14"/>
        <v>0</v>
      </c>
      <c r="AM26" s="19">
        <f t="shared" si="15"/>
        <v>1039.02</v>
      </c>
      <c r="AN26" s="19"/>
      <c r="AO26" s="19"/>
      <c r="AP26" s="19"/>
      <c r="AQ26" s="19"/>
      <c r="AR26" s="19">
        <f t="shared" si="16"/>
        <v>0</v>
      </c>
      <c r="AS26" s="19">
        <f t="shared" si="17"/>
        <v>0</v>
      </c>
      <c r="AT26" s="19">
        <f t="shared" si="18"/>
        <v>0</v>
      </c>
      <c r="AU26" s="19">
        <f t="shared" si="19"/>
        <v>0</v>
      </c>
      <c r="AV26" s="19"/>
      <c r="AW26" s="19"/>
      <c r="AX26" s="19"/>
      <c r="AY26" s="19"/>
      <c r="AZ26" s="19">
        <f t="shared" si="20"/>
        <v>0</v>
      </c>
      <c r="BA26" s="19">
        <f t="shared" si="21"/>
        <v>0</v>
      </c>
      <c r="BB26" s="19">
        <f t="shared" si="22"/>
        <v>0</v>
      </c>
      <c r="BC26" s="19">
        <f t="shared" si="23"/>
        <v>0</v>
      </c>
      <c r="BD26" s="19"/>
      <c r="BE26" s="19"/>
      <c r="BF26" s="19"/>
      <c r="BG26" s="19"/>
      <c r="BH26" s="19">
        <f t="shared" si="24"/>
        <v>0</v>
      </c>
      <c r="BI26" s="19">
        <f t="shared" si="25"/>
        <v>0</v>
      </c>
      <c r="BJ26" s="19">
        <f t="shared" si="26"/>
        <v>0</v>
      </c>
      <c r="BK26" s="19">
        <f t="shared" si="27"/>
        <v>0</v>
      </c>
      <c r="BL26" s="19"/>
      <c r="BM26" s="19"/>
      <c r="BN26" s="19"/>
      <c r="BO26" s="19"/>
      <c r="BP26" s="19">
        <f t="shared" si="28"/>
        <v>0</v>
      </c>
      <c r="BQ26" s="19"/>
      <c r="BR26" s="19"/>
      <c r="BS26" s="19"/>
      <c r="BT26" s="19"/>
      <c r="BU26" s="19">
        <f t="shared" si="29"/>
        <v>0</v>
      </c>
      <c r="BV26" s="19"/>
      <c r="BW26" s="19"/>
      <c r="BX26" s="19"/>
      <c r="BY26" s="19"/>
      <c r="BZ26" s="19">
        <f t="shared" si="30"/>
        <v>0</v>
      </c>
      <c r="CA26" s="19">
        <f t="shared" si="31"/>
        <v>0</v>
      </c>
      <c r="CB26" s="19">
        <f t="shared" si="32"/>
        <v>0</v>
      </c>
      <c r="CC26" s="19">
        <f t="shared" si="33"/>
        <v>0</v>
      </c>
      <c r="CD26" s="19"/>
      <c r="CE26" s="19"/>
      <c r="CF26" s="19"/>
      <c r="CG26" s="19"/>
      <c r="CH26" s="19">
        <f t="shared" si="34"/>
        <v>0</v>
      </c>
      <c r="CI26" s="19"/>
      <c r="CJ26" s="19"/>
      <c r="CK26" s="19"/>
      <c r="CL26" s="19"/>
      <c r="CM26" s="19">
        <f t="shared" si="35"/>
        <v>0</v>
      </c>
      <c r="CN26" s="19"/>
      <c r="CO26" s="19"/>
      <c r="CP26" s="19"/>
      <c r="CQ26" s="19"/>
      <c r="CR26" s="19">
        <f t="shared" si="36"/>
        <v>0</v>
      </c>
      <c r="CS26" s="19"/>
      <c r="CT26" s="19"/>
      <c r="CU26" s="19"/>
      <c r="CV26" s="19"/>
      <c r="CW26" s="19">
        <f t="shared" si="40"/>
        <v>0</v>
      </c>
      <c r="CX26" s="19">
        <f t="shared" si="37"/>
        <v>1039.02</v>
      </c>
      <c r="CY26" s="19">
        <f t="shared" si="38"/>
        <v>0</v>
      </c>
      <c r="CZ26" s="19">
        <f t="shared" si="39"/>
        <v>1039.02</v>
      </c>
    </row>
    <row r="27" spans="1:104" s="28" customFormat="1" ht="14.5" x14ac:dyDescent="0.35">
      <c r="A27" s="26" t="s">
        <v>39</v>
      </c>
      <c r="B27" s="26" t="s">
        <v>38</v>
      </c>
      <c r="C27" s="26" t="s">
        <v>42</v>
      </c>
      <c r="D27" s="26" t="s">
        <v>41</v>
      </c>
      <c r="E27" s="26" t="s">
        <v>59</v>
      </c>
      <c r="F27" s="26" t="s">
        <v>78</v>
      </c>
      <c r="G27" s="27">
        <v>18282</v>
      </c>
      <c r="H27" s="19"/>
      <c r="I27" s="19"/>
      <c r="J27" s="19"/>
      <c r="K27" s="19"/>
      <c r="L27" s="19">
        <f t="shared" si="0"/>
        <v>0</v>
      </c>
      <c r="M27" s="19">
        <f t="shared" si="1"/>
        <v>0</v>
      </c>
      <c r="N27" s="19">
        <f t="shared" si="2"/>
        <v>0</v>
      </c>
      <c r="O27" s="19">
        <f t="shared" si="3"/>
        <v>0</v>
      </c>
      <c r="P27" s="19"/>
      <c r="Q27" s="19"/>
      <c r="R27" s="19"/>
      <c r="S27" s="19"/>
      <c r="T27" s="19">
        <f t="shared" si="4"/>
        <v>0</v>
      </c>
      <c r="U27" s="19">
        <f t="shared" si="5"/>
        <v>0</v>
      </c>
      <c r="V27" s="19">
        <f t="shared" si="6"/>
        <v>0</v>
      </c>
      <c r="W27" s="19">
        <f t="shared" si="7"/>
        <v>0</v>
      </c>
      <c r="X27" s="19"/>
      <c r="Y27" s="19"/>
      <c r="Z27" s="19"/>
      <c r="AA27" s="19" t="s">
        <v>128</v>
      </c>
      <c r="AB27" s="19">
        <f t="shared" si="8"/>
        <v>0</v>
      </c>
      <c r="AC27" s="19">
        <f t="shared" si="9"/>
        <v>0</v>
      </c>
      <c r="AD27" s="19">
        <f t="shared" si="10"/>
        <v>0</v>
      </c>
      <c r="AE27" s="19">
        <f t="shared" si="11"/>
        <v>0</v>
      </c>
      <c r="AF27" s="19"/>
      <c r="AG27" s="19"/>
      <c r="AH27" s="19"/>
      <c r="AI27" s="19"/>
      <c r="AJ27" s="19">
        <f t="shared" si="12"/>
        <v>0</v>
      </c>
      <c r="AK27" s="19">
        <f t="shared" si="13"/>
        <v>0</v>
      </c>
      <c r="AL27" s="19">
        <f t="shared" si="14"/>
        <v>0</v>
      </c>
      <c r="AM27" s="19">
        <f t="shared" si="15"/>
        <v>0</v>
      </c>
      <c r="AN27" s="19"/>
      <c r="AO27" s="19"/>
      <c r="AP27" s="19"/>
      <c r="AQ27" s="19"/>
      <c r="AR27" s="19">
        <f t="shared" si="16"/>
        <v>0</v>
      </c>
      <c r="AS27" s="19">
        <f t="shared" si="17"/>
        <v>0</v>
      </c>
      <c r="AT27" s="19">
        <f t="shared" si="18"/>
        <v>0</v>
      </c>
      <c r="AU27" s="19">
        <f t="shared" si="19"/>
        <v>0</v>
      </c>
      <c r="AV27" s="19"/>
      <c r="AW27" s="19"/>
      <c r="AX27" s="19"/>
      <c r="AY27" s="19"/>
      <c r="AZ27" s="19">
        <f t="shared" si="20"/>
        <v>0</v>
      </c>
      <c r="BA27" s="19">
        <f t="shared" si="21"/>
        <v>0</v>
      </c>
      <c r="BB27" s="19">
        <f t="shared" si="22"/>
        <v>0</v>
      </c>
      <c r="BC27" s="19">
        <f t="shared" si="23"/>
        <v>0</v>
      </c>
      <c r="BD27" s="19"/>
      <c r="BE27" s="19"/>
      <c r="BF27" s="19"/>
      <c r="BG27" s="19"/>
      <c r="BH27" s="19">
        <f t="shared" si="24"/>
        <v>0</v>
      </c>
      <c r="BI27" s="19">
        <f t="shared" si="25"/>
        <v>0</v>
      </c>
      <c r="BJ27" s="19">
        <f t="shared" si="26"/>
        <v>0</v>
      </c>
      <c r="BK27" s="19">
        <f t="shared" si="27"/>
        <v>0</v>
      </c>
      <c r="BL27" s="19"/>
      <c r="BM27" s="19"/>
      <c r="BN27" s="19"/>
      <c r="BO27" s="19"/>
      <c r="BP27" s="19">
        <f t="shared" si="28"/>
        <v>0</v>
      </c>
      <c r="BQ27" s="19"/>
      <c r="BR27" s="19"/>
      <c r="BS27" s="19"/>
      <c r="BT27" s="19"/>
      <c r="BU27" s="19">
        <f t="shared" si="29"/>
        <v>0</v>
      </c>
      <c r="BV27" s="19"/>
      <c r="BW27" s="19"/>
      <c r="BX27" s="19"/>
      <c r="BY27" s="19"/>
      <c r="BZ27" s="19">
        <f t="shared" si="30"/>
        <v>0</v>
      </c>
      <c r="CA27" s="19">
        <f t="shared" si="31"/>
        <v>0</v>
      </c>
      <c r="CB27" s="19">
        <f t="shared" si="32"/>
        <v>0</v>
      </c>
      <c r="CC27" s="19">
        <f t="shared" si="33"/>
        <v>0</v>
      </c>
      <c r="CD27" s="19"/>
      <c r="CE27" s="19"/>
      <c r="CF27" s="19"/>
      <c r="CG27" s="19"/>
      <c r="CH27" s="19">
        <f t="shared" si="34"/>
        <v>0</v>
      </c>
      <c r="CI27" s="19"/>
      <c r="CJ27" s="19"/>
      <c r="CK27" s="19"/>
      <c r="CL27" s="19"/>
      <c r="CM27" s="19">
        <f t="shared" si="35"/>
        <v>0</v>
      </c>
      <c r="CN27" s="19"/>
      <c r="CO27" s="19"/>
      <c r="CP27" s="19"/>
      <c r="CQ27" s="19"/>
      <c r="CR27" s="19">
        <f t="shared" si="36"/>
        <v>0</v>
      </c>
      <c r="CS27" s="19"/>
      <c r="CT27" s="19"/>
      <c r="CU27" s="19"/>
      <c r="CV27" s="19"/>
      <c r="CW27" s="19">
        <f t="shared" si="40"/>
        <v>0</v>
      </c>
      <c r="CX27" s="19">
        <f t="shared" si="37"/>
        <v>0</v>
      </c>
      <c r="CY27" s="19">
        <f t="shared" si="38"/>
        <v>0</v>
      </c>
      <c r="CZ27" s="19">
        <f t="shared" si="39"/>
        <v>0</v>
      </c>
    </row>
    <row r="28" spans="1:104" s="28" customFormat="1" ht="14.5" x14ac:dyDescent="0.35">
      <c r="A28" s="26" t="s">
        <v>39</v>
      </c>
      <c r="B28" s="26" t="s">
        <v>38</v>
      </c>
      <c r="C28" s="26" t="s">
        <v>42</v>
      </c>
      <c r="D28" s="26" t="s">
        <v>41</v>
      </c>
      <c r="E28" s="26" t="s">
        <v>50</v>
      </c>
      <c r="F28" s="26" t="s">
        <v>79</v>
      </c>
      <c r="G28" s="27">
        <v>18283</v>
      </c>
      <c r="H28" s="19"/>
      <c r="I28" s="19"/>
      <c r="J28" s="19"/>
      <c r="K28" s="19"/>
      <c r="L28" s="19">
        <f t="shared" si="0"/>
        <v>0</v>
      </c>
      <c r="M28" s="19">
        <f t="shared" si="1"/>
        <v>0</v>
      </c>
      <c r="N28" s="19">
        <f t="shared" si="2"/>
        <v>0</v>
      </c>
      <c r="O28" s="19">
        <f t="shared" si="3"/>
        <v>0</v>
      </c>
      <c r="P28" s="19" t="s">
        <v>122</v>
      </c>
      <c r="Q28" s="19">
        <v>4007.44</v>
      </c>
      <c r="R28" s="19"/>
      <c r="S28" s="19"/>
      <c r="T28" s="19">
        <f t="shared" si="4"/>
        <v>4007.44</v>
      </c>
      <c r="U28" s="19">
        <f t="shared" si="5"/>
        <v>4007.44</v>
      </c>
      <c r="V28" s="19">
        <f t="shared" si="6"/>
        <v>0</v>
      </c>
      <c r="W28" s="19">
        <f t="shared" si="7"/>
        <v>4007.44</v>
      </c>
      <c r="X28" s="19"/>
      <c r="Y28" s="19"/>
      <c r="Z28" s="19"/>
      <c r="AA28" s="19"/>
      <c r="AB28" s="19">
        <f t="shared" si="8"/>
        <v>0</v>
      </c>
      <c r="AC28" s="19">
        <f t="shared" si="9"/>
        <v>0</v>
      </c>
      <c r="AD28" s="19">
        <f t="shared" si="10"/>
        <v>0</v>
      </c>
      <c r="AE28" s="19">
        <f t="shared" si="11"/>
        <v>0</v>
      </c>
      <c r="AF28" s="19"/>
      <c r="AG28" s="19"/>
      <c r="AH28" s="19"/>
      <c r="AI28" s="19"/>
      <c r="AJ28" s="19">
        <f t="shared" si="12"/>
        <v>0</v>
      </c>
      <c r="AK28" s="19">
        <f t="shared" si="13"/>
        <v>0</v>
      </c>
      <c r="AL28" s="19">
        <f t="shared" si="14"/>
        <v>0</v>
      </c>
      <c r="AM28" s="19">
        <f t="shared" si="15"/>
        <v>0</v>
      </c>
      <c r="AN28" s="19"/>
      <c r="AO28" s="19"/>
      <c r="AP28" s="19"/>
      <c r="AQ28" s="19"/>
      <c r="AR28" s="19">
        <f t="shared" si="16"/>
        <v>0</v>
      </c>
      <c r="AS28" s="19">
        <f t="shared" si="17"/>
        <v>0</v>
      </c>
      <c r="AT28" s="19">
        <f t="shared" si="18"/>
        <v>0</v>
      </c>
      <c r="AU28" s="19">
        <f t="shared" si="19"/>
        <v>0</v>
      </c>
      <c r="AV28" s="19"/>
      <c r="AW28" s="19"/>
      <c r="AX28" s="19"/>
      <c r="AY28" s="19"/>
      <c r="AZ28" s="19">
        <f t="shared" si="20"/>
        <v>0</v>
      </c>
      <c r="BA28" s="19">
        <f t="shared" si="21"/>
        <v>0</v>
      </c>
      <c r="BB28" s="19">
        <f t="shared" si="22"/>
        <v>0</v>
      </c>
      <c r="BC28" s="19">
        <f t="shared" si="23"/>
        <v>0</v>
      </c>
      <c r="BD28" s="19"/>
      <c r="BE28" s="19"/>
      <c r="BF28" s="19"/>
      <c r="BG28" s="19"/>
      <c r="BH28" s="19">
        <f t="shared" si="24"/>
        <v>0</v>
      </c>
      <c r="BI28" s="19">
        <f t="shared" si="25"/>
        <v>0</v>
      </c>
      <c r="BJ28" s="19">
        <f t="shared" si="26"/>
        <v>0</v>
      </c>
      <c r="BK28" s="19">
        <f t="shared" si="27"/>
        <v>0</v>
      </c>
      <c r="BL28" s="19"/>
      <c r="BM28" s="19"/>
      <c r="BN28" s="19"/>
      <c r="BO28" s="19"/>
      <c r="BP28" s="19">
        <f t="shared" si="28"/>
        <v>0</v>
      </c>
      <c r="BQ28" s="19"/>
      <c r="BR28" s="19"/>
      <c r="BS28" s="19"/>
      <c r="BT28" s="19"/>
      <c r="BU28" s="19">
        <f t="shared" si="29"/>
        <v>0</v>
      </c>
      <c r="BV28" s="19"/>
      <c r="BW28" s="19"/>
      <c r="BX28" s="19"/>
      <c r="BY28" s="19"/>
      <c r="BZ28" s="19">
        <f t="shared" si="30"/>
        <v>0</v>
      </c>
      <c r="CA28" s="19">
        <f t="shared" si="31"/>
        <v>0</v>
      </c>
      <c r="CB28" s="19">
        <f t="shared" si="32"/>
        <v>0</v>
      </c>
      <c r="CC28" s="19">
        <f t="shared" si="33"/>
        <v>0</v>
      </c>
      <c r="CD28" s="19"/>
      <c r="CE28" s="19"/>
      <c r="CF28" s="19"/>
      <c r="CG28" s="19"/>
      <c r="CH28" s="19">
        <f t="shared" si="34"/>
        <v>0</v>
      </c>
      <c r="CI28" s="19"/>
      <c r="CJ28" s="19"/>
      <c r="CK28" s="19"/>
      <c r="CL28" s="19"/>
      <c r="CM28" s="19">
        <f t="shared" si="35"/>
        <v>0</v>
      </c>
      <c r="CN28" s="19"/>
      <c r="CO28" s="19"/>
      <c r="CP28" s="19"/>
      <c r="CQ28" s="19"/>
      <c r="CR28" s="19">
        <f t="shared" si="36"/>
        <v>0</v>
      </c>
      <c r="CS28" s="19"/>
      <c r="CT28" s="19"/>
      <c r="CU28" s="19"/>
      <c r="CV28" s="19"/>
      <c r="CW28" s="19">
        <f t="shared" si="40"/>
        <v>0</v>
      </c>
      <c r="CX28" s="19">
        <f t="shared" si="37"/>
        <v>4007.44</v>
      </c>
      <c r="CY28" s="19">
        <f t="shared" si="38"/>
        <v>0</v>
      </c>
      <c r="CZ28" s="19">
        <f t="shared" si="39"/>
        <v>4007.44</v>
      </c>
    </row>
    <row r="29" spans="1:104" s="28" customFormat="1" ht="14.5" x14ac:dyDescent="0.35">
      <c r="A29" s="26" t="s">
        <v>39</v>
      </c>
      <c r="B29" s="26" t="s">
        <v>38</v>
      </c>
      <c r="C29" s="26" t="s">
        <v>42</v>
      </c>
      <c r="D29" s="26" t="s">
        <v>41</v>
      </c>
      <c r="E29" s="26" t="s">
        <v>58</v>
      </c>
      <c r="F29" s="26" t="s">
        <v>80</v>
      </c>
      <c r="G29" s="27">
        <v>18284</v>
      </c>
      <c r="H29" s="19"/>
      <c r="I29" s="19"/>
      <c r="J29" s="19"/>
      <c r="K29" s="19"/>
      <c r="L29" s="19">
        <f t="shared" si="0"/>
        <v>0</v>
      </c>
      <c r="M29" s="19">
        <f t="shared" si="1"/>
        <v>0</v>
      </c>
      <c r="N29" s="19">
        <f t="shared" si="2"/>
        <v>0</v>
      </c>
      <c r="O29" s="19">
        <f t="shared" si="3"/>
        <v>0</v>
      </c>
      <c r="P29" s="19"/>
      <c r="Q29" s="19"/>
      <c r="R29" s="19"/>
      <c r="S29" s="19"/>
      <c r="T29" s="19">
        <f t="shared" si="4"/>
        <v>0</v>
      </c>
      <c r="U29" s="19">
        <f t="shared" si="5"/>
        <v>0</v>
      </c>
      <c r="V29" s="19">
        <f t="shared" si="6"/>
        <v>0</v>
      </c>
      <c r="W29" s="19">
        <f t="shared" si="7"/>
        <v>0</v>
      </c>
      <c r="X29" s="19" t="s">
        <v>127</v>
      </c>
      <c r="Y29" s="19">
        <v>2941.51</v>
      </c>
      <c r="Z29" s="19"/>
      <c r="AA29" s="19" t="s">
        <v>128</v>
      </c>
      <c r="AB29" s="19">
        <f t="shared" si="8"/>
        <v>2941.51</v>
      </c>
      <c r="AC29" s="19">
        <f t="shared" si="9"/>
        <v>2941.51</v>
      </c>
      <c r="AD29" s="19">
        <f t="shared" si="10"/>
        <v>0</v>
      </c>
      <c r="AE29" s="19">
        <f t="shared" si="11"/>
        <v>2941.51</v>
      </c>
      <c r="AF29" s="19"/>
      <c r="AG29" s="19"/>
      <c r="AH29" s="19"/>
      <c r="AI29" s="19"/>
      <c r="AJ29" s="19">
        <f t="shared" si="12"/>
        <v>0</v>
      </c>
      <c r="AK29" s="19">
        <f t="shared" si="13"/>
        <v>0</v>
      </c>
      <c r="AL29" s="19">
        <f t="shared" si="14"/>
        <v>0</v>
      </c>
      <c r="AM29" s="19">
        <f t="shared" si="15"/>
        <v>0</v>
      </c>
      <c r="AN29" s="19"/>
      <c r="AO29" s="19"/>
      <c r="AP29" s="19"/>
      <c r="AQ29" s="19"/>
      <c r="AR29" s="19">
        <f t="shared" si="16"/>
        <v>0</v>
      </c>
      <c r="AS29" s="19">
        <f t="shared" si="17"/>
        <v>0</v>
      </c>
      <c r="AT29" s="19">
        <f t="shared" si="18"/>
        <v>0</v>
      </c>
      <c r="AU29" s="19">
        <f t="shared" si="19"/>
        <v>0</v>
      </c>
      <c r="AV29" s="19"/>
      <c r="AW29" s="19"/>
      <c r="AX29" s="19"/>
      <c r="AY29" s="19"/>
      <c r="AZ29" s="19">
        <f t="shared" si="20"/>
        <v>0</v>
      </c>
      <c r="BA29" s="19">
        <f t="shared" si="21"/>
        <v>0</v>
      </c>
      <c r="BB29" s="19">
        <f t="shared" si="22"/>
        <v>0</v>
      </c>
      <c r="BC29" s="19">
        <f t="shared" si="23"/>
        <v>0</v>
      </c>
      <c r="BD29" s="19"/>
      <c r="BE29" s="19"/>
      <c r="BF29" s="19"/>
      <c r="BG29" s="19"/>
      <c r="BH29" s="19">
        <f t="shared" si="24"/>
        <v>0</v>
      </c>
      <c r="BI29" s="19">
        <f t="shared" si="25"/>
        <v>0</v>
      </c>
      <c r="BJ29" s="19">
        <f t="shared" si="26"/>
        <v>0</v>
      </c>
      <c r="BK29" s="19">
        <f t="shared" si="27"/>
        <v>0</v>
      </c>
      <c r="BL29" s="19"/>
      <c r="BM29" s="19"/>
      <c r="BN29" s="19"/>
      <c r="BO29" s="19"/>
      <c r="BP29" s="19">
        <f t="shared" si="28"/>
        <v>0</v>
      </c>
      <c r="BQ29" s="19"/>
      <c r="BR29" s="19"/>
      <c r="BS29" s="19"/>
      <c r="BT29" s="19"/>
      <c r="BU29" s="19">
        <f t="shared" si="29"/>
        <v>0</v>
      </c>
      <c r="BV29" s="19"/>
      <c r="BW29" s="19"/>
      <c r="BX29" s="19"/>
      <c r="BY29" s="19"/>
      <c r="BZ29" s="19">
        <f t="shared" si="30"/>
        <v>0</v>
      </c>
      <c r="CA29" s="19">
        <f t="shared" si="31"/>
        <v>0</v>
      </c>
      <c r="CB29" s="19">
        <f t="shared" si="32"/>
        <v>0</v>
      </c>
      <c r="CC29" s="19">
        <f t="shared" si="33"/>
        <v>0</v>
      </c>
      <c r="CD29" s="19"/>
      <c r="CE29" s="19"/>
      <c r="CF29" s="19"/>
      <c r="CG29" s="19"/>
      <c r="CH29" s="19">
        <f t="shared" si="34"/>
        <v>0</v>
      </c>
      <c r="CI29" s="19"/>
      <c r="CJ29" s="19"/>
      <c r="CK29" s="19"/>
      <c r="CL29" s="19"/>
      <c r="CM29" s="19">
        <f t="shared" si="35"/>
        <v>0</v>
      </c>
      <c r="CN29" s="19"/>
      <c r="CO29" s="19"/>
      <c r="CP29" s="19"/>
      <c r="CQ29" s="19"/>
      <c r="CR29" s="19">
        <f t="shared" si="36"/>
        <v>0</v>
      </c>
      <c r="CS29" s="19"/>
      <c r="CT29" s="19"/>
      <c r="CU29" s="19"/>
      <c r="CV29" s="19"/>
      <c r="CW29" s="19">
        <f t="shared" si="40"/>
        <v>0</v>
      </c>
      <c r="CX29" s="19">
        <f t="shared" si="37"/>
        <v>2941.51</v>
      </c>
      <c r="CY29" s="19">
        <f t="shared" si="38"/>
        <v>0</v>
      </c>
      <c r="CZ29" s="19">
        <f t="shared" si="39"/>
        <v>2941.51</v>
      </c>
    </row>
    <row r="30" spans="1:104" s="28" customFormat="1" ht="14.5" x14ac:dyDescent="0.35">
      <c r="A30" s="26" t="s">
        <v>39</v>
      </c>
      <c r="B30" s="26" t="s">
        <v>38</v>
      </c>
      <c r="C30" s="26" t="s">
        <v>42</v>
      </c>
      <c r="D30" s="26" t="s">
        <v>41</v>
      </c>
      <c r="E30" s="26" t="s">
        <v>46</v>
      </c>
      <c r="F30" s="26" t="s">
        <v>81</v>
      </c>
      <c r="G30" s="27">
        <v>18285</v>
      </c>
      <c r="H30" s="19"/>
      <c r="I30" s="19"/>
      <c r="J30" s="19"/>
      <c r="K30" s="19"/>
      <c r="L30" s="19">
        <f t="shared" si="0"/>
        <v>0</v>
      </c>
      <c r="M30" s="19">
        <f t="shared" si="1"/>
        <v>0</v>
      </c>
      <c r="N30" s="19">
        <f t="shared" si="2"/>
        <v>0</v>
      </c>
      <c r="O30" s="19">
        <f t="shared" si="3"/>
        <v>0</v>
      </c>
      <c r="P30" s="19"/>
      <c r="Q30" s="19"/>
      <c r="R30" s="19"/>
      <c r="S30" s="19"/>
      <c r="T30" s="19">
        <f t="shared" si="4"/>
        <v>0</v>
      </c>
      <c r="U30" s="19">
        <f t="shared" si="5"/>
        <v>0</v>
      </c>
      <c r="V30" s="19">
        <f t="shared" si="6"/>
        <v>0</v>
      </c>
      <c r="W30" s="19">
        <f t="shared" si="7"/>
        <v>0</v>
      </c>
      <c r="X30" s="19"/>
      <c r="Y30" s="19"/>
      <c r="Z30" s="19"/>
      <c r="AA30" s="19"/>
      <c r="AB30" s="19">
        <f t="shared" si="8"/>
        <v>0</v>
      </c>
      <c r="AC30" s="19">
        <f t="shared" si="9"/>
        <v>0</v>
      </c>
      <c r="AD30" s="19">
        <f t="shared" si="10"/>
        <v>0</v>
      </c>
      <c r="AE30" s="19">
        <f t="shared" si="11"/>
        <v>0</v>
      </c>
      <c r="AF30" s="19"/>
      <c r="AG30" s="19"/>
      <c r="AH30" s="19"/>
      <c r="AI30" s="19"/>
      <c r="AJ30" s="19">
        <f t="shared" si="12"/>
        <v>0</v>
      </c>
      <c r="AK30" s="19">
        <f t="shared" si="13"/>
        <v>0</v>
      </c>
      <c r="AL30" s="19">
        <f t="shared" si="14"/>
        <v>0</v>
      </c>
      <c r="AM30" s="19">
        <f t="shared" si="15"/>
        <v>0</v>
      </c>
      <c r="AN30" s="19"/>
      <c r="AO30" s="19"/>
      <c r="AP30" s="19"/>
      <c r="AQ30" s="19"/>
      <c r="AR30" s="19">
        <f t="shared" si="16"/>
        <v>0</v>
      </c>
      <c r="AS30" s="19">
        <f t="shared" si="17"/>
        <v>0</v>
      </c>
      <c r="AT30" s="19">
        <f t="shared" si="18"/>
        <v>0</v>
      </c>
      <c r="AU30" s="19">
        <f t="shared" si="19"/>
        <v>0</v>
      </c>
      <c r="AV30" s="19"/>
      <c r="AW30" s="19"/>
      <c r="AX30" s="19"/>
      <c r="AY30" s="19"/>
      <c r="AZ30" s="19">
        <f t="shared" si="20"/>
        <v>0</v>
      </c>
      <c r="BA30" s="19">
        <f t="shared" si="21"/>
        <v>0</v>
      </c>
      <c r="BB30" s="19">
        <f t="shared" si="22"/>
        <v>0</v>
      </c>
      <c r="BC30" s="19">
        <f t="shared" si="23"/>
        <v>0</v>
      </c>
      <c r="BD30" s="19"/>
      <c r="BE30" s="19"/>
      <c r="BF30" s="19"/>
      <c r="BG30" s="19"/>
      <c r="BH30" s="19">
        <f t="shared" si="24"/>
        <v>0</v>
      </c>
      <c r="BI30" s="19">
        <f t="shared" si="25"/>
        <v>0</v>
      </c>
      <c r="BJ30" s="19">
        <f t="shared" si="26"/>
        <v>0</v>
      </c>
      <c r="BK30" s="19">
        <f t="shared" si="27"/>
        <v>0</v>
      </c>
      <c r="BL30" s="19"/>
      <c r="BM30" s="19"/>
      <c r="BN30" s="19"/>
      <c r="BO30" s="19"/>
      <c r="BP30" s="19">
        <f t="shared" si="28"/>
        <v>0</v>
      </c>
      <c r="BQ30" s="19"/>
      <c r="BR30" s="19"/>
      <c r="BS30" s="19"/>
      <c r="BT30" s="19"/>
      <c r="BU30" s="19">
        <f t="shared" si="29"/>
        <v>0</v>
      </c>
      <c r="BV30" s="19"/>
      <c r="BW30" s="19"/>
      <c r="BX30" s="19"/>
      <c r="BY30" s="19"/>
      <c r="BZ30" s="19">
        <f t="shared" si="30"/>
        <v>0</v>
      </c>
      <c r="CA30" s="19">
        <f t="shared" si="31"/>
        <v>0</v>
      </c>
      <c r="CB30" s="19">
        <f t="shared" si="32"/>
        <v>0</v>
      </c>
      <c r="CC30" s="19">
        <f t="shared" si="33"/>
        <v>0</v>
      </c>
      <c r="CD30" s="19"/>
      <c r="CE30" s="19"/>
      <c r="CF30" s="19"/>
      <c r="CG30" s="19"/>
      <c r="CH30" s="19">
        <f t="shared" si="34"/>
        <v>0</v>
      </c>
      <c r="CI30" s="19"/>
      <c r="CJ30" s="19"/>
      <c r="CK30" s="19"/>
      <c r="CL30" s="19"/>
      <c r="CM30" s="19">
        <f t="shared" si="35"/>
        <v>0</v>
      </c>
      <c r="CN30" s="19"/>
      <c r="CO30" s="19"/>
      <c r="CP30" s="19"/>
      <c r="CQ30" s="19"/>
      <c r="CR30" s="19">
        <f t="shared" si="36"/>
        <v>0</v>
      </c>
      <c r="CS30" s="19"/>
      <c r="CT30" s="19"/>
      <c r="CU30" s="19"/>
      <c r="CV30" s="19"/>
      <c r="CW30" s="19">
        <f t="shared" si="40"/>
        <v>0</v>
      </c>
      <c r="CX30" s="19">
        <f t="shared" si="37"/>
        <v>0</v>
      </c>
      <c r="CY30" s="19">
        <f t="shared" si="38"/>
        <v>0</v>
      </c>
      <c r="CZ30" s="19">
        <f t="shared" si="39"/>
        <v>0</v>
      </c>
    </row>
    <row r="31" spans="1:104" s="28" customFormat="1" ht="14.5" x14ac:dyDescent="0.35">
      <c r="A31" s="26" t="s">
        <v>39</v>
      </c>
      <c r="B31" s="26" t="s">
        <v>38</v>
      </c>
      <c r="C31" s="26" t="s">
        <v>42</v>
      </c>
      <c r="D31" s="26" t="s">
        <v>41</v>
      </c>
      <c r="E31" s="26" t="s">
        <v>53</v>
      </c>
      <c r="F31" s="26" t="s">
        <v>82</v>
      </c>
      <c r="G31" s="27">
        <v>18286</v>
      </c>
      <c r="H31" s="19"/>
      <c r="I31" s="19"/>
      <c r="J31" s="19"/>
      <c r="K31" s="19"/>
      <c r="L31" s="19">
        <f t="shared" si="0"/>
        <v>0</v>
      </c>
      <c r="M31" s="19">
        <f t="shared" si="1"/>
        <v>0</v>
      </c>
      <c r="N31" s="19">
        <f t="shared" si="2"/>
        <v>0</v>
      </c>
      <c r="O31" s="19">
        <f t="shared" si="3"/>
        <v>0</v>
      </c>
      <c r="P31" s="19" t="s">
        <v>122</v>
      </c>
      <c r="Q31" s="19">
        <v>3971.35</v>
      </c>
      <c r="R31" s="19"/>
      <c r="S31" s="19"/>
      <c r="T31" s="19">
        <f t="shared" si="4"/>
        <v>3971.35</v>
      </c>
      <c r="U31" s="19">
        <f t="shared" si="5"/>
        <v>3971.35</v>
      </c>
      <c r="V31" s="19">
        <f t="shared" si="6"/>
        <v>0</v>
      </c>
      <c r="W31" s="19">
        <f t="shared" si="7"/>
        <v>3971.35</v>
      </c>
      <c r="X31" s="19" t="s">
        <v>130</v>
      </c>
      <c r="Y31" s="19">
        <v>10440</v>
      </c>
      <c r="Z31" s="19"/>
      <c r="AA31" s="19" t="s">
        <v>128</v>
      </c>
      <c r="AB31" s="19">
        <f t="shared" si="8"/>
        <v>10440</v>
      </c>
      <c r="AC31" s="19">
        <f t="shared" si="9"/>
        <v>10440</v>
      </c>
      <c r="AD31" s="19">
        <f t="shared" si="10"/>
        <v>0</v>
      </c>
      <c r="AE31" s="19">
        <f t="shared" si="11"/>
        <v>10440</v>
      </c>
      <c r="AF31" s="19"/>
      <c r="AG31" s="19"/>
      <c r="AH31" s="19"/>
      <c r="AI31" s="19"/>
      <c r="AJ31" s="19">
        <f t="shared" si="12"/>
        <v>0</v>
      </c>
      <c r="AK31" s="19">
        <f t="shared" si="13"/>
        <v>0</v>
      </c>
      <c r="AL31" s="19">
        <f t="shared" si="14"/>
        <v>0</v>
      </c>
      <c r="AM31" s="19">
        <f t="shared" si="15"/>
        <v>0</v>
      </c>
      <c r="AN31" s="19"/>
      <c r="AO31" s="19"/>
      <c r="AP31" s="19"/>
      <c r="AQ31" s="19"/>
      <c r="AR31" s="19">
        <f t="shared" si="16"/>
        <v>0</v>
      </c>
      <c r="AS31" s="19">
        <f t="shared" si="17"/>
        <v>0</v>
      </c>
      <c r="AT31" s="19">
        <f t="shared" si="18"/>
        <v>0</v>
      </c>
      <c r="AU31" s="19">
        <f t="shared" si="19"/>
        <v>0</v>
      </c>
      <c r="AV31" s="19"/>
      <c r="AW31" s="19"/>
      <c r="AX31" s="19"/>
      <c r="AY31" s="19"/>
      <c r="AZ31" s="19">
        <f t="shared" si="20"/>
        <v>0</v>
      </c>
      <c r="BA31" s="19">
        <f t="shared" si="21"/>
        <v>0</v>
      </c>
      <c r="BB31" s="19">
        <f t="shared" si="22"/>
        <v>0</v>
      </c>
      <c r="BC31" s="19">
        <f t="shared" si="23"/>
        <v>0</v>
      </c>
      <c r="BD31" s="19"/>
      <c r="BE31" s="19"/>
      <c r="BF31" s="19"/>
      <c r="BG31" s="19"/>
      <c r="BH31" s="19">
        <f t="shared" si="24"/>
        <v>0</v>
      </c>
      <c r="BI31" s="19">
        <f t="shared" si="25"/>
        <v>0</v>
      </c>
      <c r="BJ31" s="19">
        <f t="shared" si="26"/>
        <v>0</v>
      </c>
      <c r="BK31" s="19">
        <f t="shared" si="27"/>
        <v>0</v>
      </c>
      <c r="BL31" s="19"/>
      <c r="BM31" s="19"/>
      <c r="BN31" s="19"/>
      <c r="BO31" s="19"/>
      <c r="BP31" s="19">
        <f t="shared" si="28"/>
        <v>0</v>
      </c>
      <c r="BQ31" s="19"/>
      <c r="BR31" s="19"/>
      <c r="BS31" s="19"/>
      <c r="BT31" s="19"/>
      <c r="BU31" s="19">
        <f t="shared" si="29"/>
        <v>0</v>
      </c>
      <c r="BV31" s="19"/>
      <c r="BW31" s="19"/>
      <c r="BX31" s="19"/>
      <c r="BY31" s="19"/>
      <c r="BZ31" s="19">
        <f t="shared" si="30"/>
        <v>0</v>
      </c>
      <c r="CA31" s="19">
        <f t="shared" si="31"/>
        <v>0</v>
      </c>
      <c r="CB31" s="19">
        <f t="shared" si="32"/>
        <v>0</v>
      </c>
      <c r="CC31" s="19">
        <f t="shared" si="33"/>
        <v>0</v>
      </c>
      <c r="CD31" s="19"/>
      <c r="CE31" s="19"/>
      <c r="CF31" s="19"/>
      <c r="CG31" s="19"/>
      <c r="CH31" s="19">
        <f t="shared" si="34"/>
        <v>0</v>
      </c>
      <c r="CI31" s="19"/>
      <c r="CJ31" s="19"/>
      <c r="CK31" s="19"/>
      <c r="CL31" s="19"/>
      <c r="CM31" s="19">
        <f t="shared" si="35"/>
        <v>0</v>
      </c>
      <c r="CN31" s="19"/>
      <c r="CO31" s="19"/>
      <c r="CP31" s="19"/>
      <c r="CQ31" s="19"/>
      <c r="CR31" s="19">
        <f t="shared" si="36"/>
        <v>0</v>
      </c>
      <c r="CS31" s="19"/>
      <c r="CT31" s="19"/>
      <c r="CU31" s="19"/>
      <c r="CV31" s="19"/>
      <c r="CW31" s="19">
        <f t="shared" si="40"/>
        <v>0</v>
      </c>
      <c r="CX31" s="19">
        <f t="shared" si="37"/>
        <v>14411.35</v>
      </c>
      <c r="CY31" s="19">
        <f t="shared" si="38"/>
        <v>0</v>
      </c>
      <c r="CZ31" s="19">
        <f t="shared" si="39"/>
        <v>14411.35</v>
      </c>
    </row>
    <row r="32" spans="1:104" s="28" customFormat="1" ht="14.5" x14ac:dyDescent="0.35">
      <c r="A32" s="26" t="s">
        <v>39</v>
      </c>
      <c r="B32" s="26" t="s">
        <v>38</v>
      </c>
      <c r="C32" s="26" t="s">
        <v>42</v>
      </c>
      <c r="D32" s="26" t="s">
        <v>41</v>
      </c>
      <c r="E32" s="26" t="s">
        <v>56</v>
      </c>
      <c r="F32" s="26" t="s">
        <v>83</v>
      </c>
      <c r="G32" s="27">
        <v>18287</v>
      </c>
      <c r="H32" s="19"/>
      <c r="I32" s="19"/>
      <c r="J32" s="19"/>
      <c r="K32" s="19"/>
      <c r="L32" s="19">
        <f t="shared" si="0"/>
        <v>0</v>
      </c>
      <c r="M32" s="19">
        <f t="shared" si="1"/>
        <v>0</v>
      </c>
      <c r="N32" s="19">
        <f t="shared" si="2"/>
        <v>0</v>
      </c>
      <c r="O32" s="19">
        <f t="shared" si="3"/>
        <v>0</v>
      </c>
      <c r="P32" s="19"/>
      <c r="Q32" s="19"/>
      <c r="R32" s="19"/>
      <c r="S32" s="19"/>
      <c r="T32" s="19">
        <f t="shared" si="4"/>
        <v>0</v>
      </c>
      <c r="U32" s="19">
        <f t="shared" si="5"/>
        <v>0</v>
      </c>
      <c r="V32" s="19">
        <f t="shared" si="6"/>
        <v>0</v>
      </c>
      <c r="W32" s="19">
        <f t="shared" si="7"/>
        <v>0</v>
      </c>
      <c r="X32" s="19"/>
      <c r="Y32" s="19"/>
      <c r="Z32" s="19"/>
      <c r="AA32" s="19"/>
      <c r="AB32" s="19">
        <f t="shared" si="8"/>
        <v>0</v>
      </c>
      <c r="AC32" s="19">
        <f t="shared" si="9"/>
        <v>0</v>
      </c>
      <c r="AD32" s="19">
        <f t="shared" si="10"/>
        <v>0</v>
      </c>
      <c r="AE32" s="19">
        <f t="shared" si="11"/>
        <v>0</v>
      </c>
      <c r="AF32" s="19"/>
      <c r="AG32" s="19"/>
      <c r="AH32" s="19"/>
      <c r="AI32" s="19"/>
      <c r="AJ32" s="19">
        <f t="shared" si="12"/>
        <v>0</v>
      </c>
      <c r="AK32" s="19">
        <f t="shared" si="13"/>
        <v>0</v>
      </c>
      <c r="AL32" s="19">
        <f t="shared" si="14"/>
        <v>0</v>
      </c>
      <c r="AM32" s="19">
        <f t="shared" si="15"/>
        <v>0</v>
      </c>
      <c r="AN32" s="19"/>
      <c r="AO32" s="19"/>
      <c r="AP32" s="19"/>
      <c r="AQ32" s="19"/>
      <c r="AR32" s="19">
        <f t="shared" si="16"/>
        <v>0</v>
      </c>
      <c r="AS32" s="19">
        <f t="shared" si="17"/>
        <v>0</v>
      </c>
      <c r="AT32" s="19">
        <f t="shared" si="18"/>
        <v>0</v>
      </c>
      <c r="AU32" s="19">
        <f t="shared" si="19"/>
        <v>0</v>
      </c>
      <c r="AV32" s="19"/>
      <c r="AW32" s="19"/>
      <c r="AX32" s="19"/>
      <c r="AY32" s="19"/>
      <c r="AZ32" s="19">
        <f t="shared" si="20"/>
        <v>0</v>
      </c>
      <c r="BA32" s="19">
        <f t="shared" si="21"/>
        <v>0</v>
      </c>
      <c r="BB32" s="19">
        <f t="shared" si="22"/>
        <v>0</v>
      </c>
      <c r="BC32" s="19">
        <f t="shared" si="23"/>
        <v>0</v>
      </c>
      <c r="BD32" s="19"/>
      <c r="BE32" s="19"/>
      <c r="BF32" s="19"/>
      <c r="BG32" s="19"/>
      <c r="BH32" s="19">
        <f t="shared" si="24"/>
        <v>0</v>
      </c>
      <c r="BI32" s="19">
        <f t="shared" si="25"/>
        <v>0</v>
      </c>
      <c r="BJ32" s="19">
        <f t="shared" si="26"/>
        <v>0</v>
      </c>
      <c r="BK32" s="19">
        <f t="shared" si="27"/>
        <v>0</v>
      </c>
      <c r="BL32" s="19"/>
      <c r="BM32" s="19"/>
      <c r="BN32" s="19"/>
      <c r="BO32" s="19"/>
      <c r="BP32" s="19">
        <f t="shared" si="28"/>
        <v>0</v>
      </c>
      <c r="BQ32" s="19"/>
      <c r="BR32" s="19"/>
      <c r="BS32" s="19"/>
      <c r="BT32" s="19"/>
      <c r="BU32" s="19">
        <f t="shared" si="29"/>
        <v>0</v>
      </c>
      <c r="BV32" s="19"/>
      <c r="BW32" s="19"/>
      <c r="BX32" s="19"/>
      <c r="BY32" s="19"/>
      <c r="BZ32" s="19">
        <f t="shared" si="30"/>
        <v>0</v>
      </c>
      <c r="CA32" s="19">
        <f t="shared" si="31"/>
        <v>0</v>
      </c>
      <c r="CB32" s="19">
        <f t="shared" si="32"/>
        <v>0</v>
      </c>
      <c r="CC32" s="19">
        <f t="shared" si="33"/>
        <v>0</v>
      </c>
      <c r="CD32" s="19"/>
      <c r="CE32" s="19"/>
      <c r="CF32" s="19"/>
      <c r="CG32" s="19"/>
      <c r="CH32" s="19">
        <f t="shared" si="34"/>
        <v>0</v>
      </c>
      <c r="CI32" s="19"/>
      <c r="CJ32" s="19"/>
      <c r="CK32" s="19"/>
      <c r="CL32" s="19"/>
      <c r="CM32" s="19">
        <f t="shared" si="35"/>
        <v>0</v>
      </c>
      <c r="CN32" s="19"/>
      <c r="CO32" s="19"/>
      <c r="CP32" s="19"/>
      <c r="CQ32" s="19"/>
      <c r="CR32" s="19">
        <f t="shared" si="36"/>
        <v>0</v>
      </c>
      <c r="CS32" s="19"/>
      <c r="CT32" s="19"/>
      <c r="CU32" s="19"/>
      <c r="CV32" s="19"/>
      <c r="CW32" s="19">
        <f t="shared" si="40"/>
        <v>0</v>
      </c>
      <c r="CX32" s="19">
        <f t="shared" si="37"/>
        <v>0</v>
      </c>
      <c r="CY32" s="19">
        <f t="shared" si="38"/>
        <v>0</v>
      </c>
      <c r="CZ32" s="19">
        <f t="shared" si="39"/>
        <v>0</v>
      </c>
    </row>
    <row r="33" spans="1:104" s="28" customFormat="1" ht="14.5" x14ac:dyDescent="0.35">
      <c r="A33" s="26" t="s">
        <v>39</v>
      </c>
      <c r="B33" s="26" t="s">
        <v>38</v>
      </c>
      <c r="C33" s="26" t="s">
        <v>42</v>
      </c>
      <c r="D33" s="26" t="s">
        <v>41</v>
      </c>
      <c r="E33" s="26" t="s">
        <v>65</v>
      </c>
      <c r="F33" s="26" t="s">
        <v>84</v>
      </c>
      <c r="G33" s="27">
        <v>18288</v>
      </c>
      <c r="H33" s="19"/>
      <c r="I33" s="19"/>
      <c r="J33" s="19"/>
      <c r="K33" s="19"/>
      <c r="L33" s="19">
        <f t="shared" si="0"/>
        <v>0</v>
      </c>
      <c r="M33" s="19">
        <f t="shared" si="1"/>
        <v>0</v>
      </c>
      <c r="N33" s="19">
        <f t="shared" si="2"/>
        <v>0</v>
      </c>
      <c r="O33" s="19">
        <f t="shared" si="3"/>
        <v>0</v>
      </c>
      <c r="P33" s="19"/>
      <c r="Q33" s="19"/>
      <c r="R33" s="19"/>
      <c r="S33" s="19"/>
      <c r="T33" s="19">
        <f t="shared" si="4"/>
        <v>0</v>
      </c>
      <c r="U33" s="19">
        <f t="shared" si="5"/>
        <v>0</v>
      </c>
      <c r="V33" s="19">
        <f t="shared" si="6"/>
        <v>0</v>
      </c>
      <c r="W33" s="19">
        <f t="shared" si="7"/>
        <v>0</v>
      </c>
      <c r="X33" s="19"/>
      <c r="Y33" s="19"/>
      <c r="Z33" s="19"/>
      <c r="AA33" s="19" t="s">
        <v>128</v>
      </c>
      <c r="AB33" s="19">
        <f t="shared" si="8"/>
        <v>0</v>
      </c>
      <c r="AC33" s="19">
        <f t="shared" si="9"/>
        <v>0</v>
      </c>
      <c r="AD33" s="19">
        <f t="shared" si="10"/>
        <v>0</v>
      </c>
      <c r="AE33" s="19">
        <f t="shared" si="11"/>
        <v>0</v>
      </c>
      <c r="AF33" s="19"/>
      <c r="AG33" s="19"/>
      <c r="AH33" s="19"/>
      <c r="AI33" s="19"/>
      <c r="AJ33" s="19">
        <f t="shared" si="12"/>
        <v>0</v>
      </c>
      <c r="AK33" s="19">
        <f t="shared" si="13"/>
        <v>0</v>
      </c>
      <c r="AL33" s="19">
        <f t="shared" si="14"/>
        <v>0</v>
      </c>
      <c r="AM33" s="19">
        <f t="shared" si="15"/>
        <v>0</v>
      </c>
      <c r="AN33" s="19"/>
      <c r="AO33" s="19"/>
      <c r="AP33" s="19"/>
      <c r="AQ33" s="19"/>
      <c r="AR33" s="19">
        <f t="shared" si="16"/>
        <v>0</v>
      </c>
      <c r="AS33" s="19">
        <f t="shared" si="17"/>
        <v>0</v>
      </c>
      <c r="AT33" s="19">
        <f t="shared" si="18"/>
        <v>0</v>
      </c>
      <c r="AU33" s="19">
        <f t="shared" si="19"/>
        <v>0</v>
      </c>
      <c r="AV33" s="19"/>
      <c r="AW33" s="19"/>
      <c r="AX33" s="19"/>
      <c r="AY33" s="19"/>
      <c r="AZ33" s="19">
        <f t="shared" si="20"/>
        <v>0</v>
      </c>
      <c r="BA33" s="19">
        <f t="shared" si="21"/>
        <v>0</v>
      </c>
      <c r="BB33" s="19">
        <f t="shared" si="22"/>
        <v>0</v>
      </c>
      <c r="BC33" s="19">
        <f t="shared" si="23"/>
        <v>0</v>
      </c>
      <c r="BD33" s="19"/>
      <c r="BE33" s="19"/>
      <c r="BF33" s="19"/>
      <c r="BG33" s="19"/>
      <c r="BH33" s="19">
        <f t="shared" si="24"/>
        <v>0</v>
      </c>
      <c r="BI33" s="19">
        <f t="shared" si="25"/>
        <v>0</v>
      </c>
      <c r="BJ33" s="19">
        <f t="shared" si="26"/>
        <v>0</v>
      </c>
      <c r="BK33" s="19">
        <f t="shared" si="27"/>
        <v>0</v>
      </c>
      <c r="BL33" s="19"/>
      <c r="BM33" s="19"/>
      <c r="BN33" s="19"/>
      <c r="BO33" s="19"/>
      <c r="BP33" s="19">
        <f t="shared" si="28"/>
        <v>0</v>
      </c>
      <c r="BQ33" s="19"/>
      <c r="BR33" s="19"/>
      <c r="BS33" s="19"/>
      <c r="BT33" s="19"/>
      <c r="BU33" s="19">
        <f t="shared" si="29"/>
        <v>0</v>
      </c>
      <c r="BV33" s="19"/>
      <c r="BW33" s="19"/>
      <c r="BX33" s="19"/>
      <c r="BY33" s="19"/>
      <c r="BZ33" s="19">
        <f t="shared" si="30"/>
        <v>0</v>
      </c>
      <c r="CA33" s="19">
        <f t="shared" si="31"/>
        <v>0</v>
      </c>
      <c r="CB33" s="19">
        <f t="shared" si="32"/>
        <v>0</v>
      </c>
      <c r="CC33" s="19">
        <f t="shared" si="33"/>
        <v>0</v>
      </c>
      <c r="CD33" s="19"/>
      <c r="CE33" s="19"/>
      <c r="CF33" s="19"/>
      <c r="CG33" s="19"/>
      <c r="CH33" s="19">
        <f t="shared" si="34"/>
        <v>0</v>
      </c>
      <c r="CI33" s="19"/>
      <c r="CJ33" s="19"/>
      <c r="CK33" s="19"/>
      <c r="CL33" s="19"/>
      <c r="CM33" s="19">
        <f t="shared" si="35"/>
        <v>0</v>
      </c>
      <c r="CN33" s="19"/>
      <c r="CO33" s="19"/>
      <c r="CP33" s="19"/>
      <c r="CQ33" s="19"/>
      <c r="CR33" s="19">
        <f t="shared" si="36"/>
        <v>0</v>
      </c>
      <c r="CS33" s="19"/>
      <c r="CT33" s="19"/>
      <c r="CU33" s="19"/>
      <c r="CV33" s="19"/>
      <c r="CW33" s="19">
        <f t="shared" si="40"/>
        <v>0</v>
      </c>
      <c r="CX33" s="19">
        <f t="shared" si="37"/>
        <v>0</v>
      </c>
      <c r="CY33" s="19">
        <f t="shared" si="38"/>
        <v>0</v>
      </c>
      <c r="CZ33" s="19">
        <f t="shared" si="39"/>
        <v>0</v>
      </c>
    </row>
    <row r="34" spans="1:104" s="28" customFormat="1" ht="14.5" x14ac:dyDescent="0.35">
      <c r="A34" s="26" t="s">
        <v>39</v>
      </c>
      <c r="B34" s="26" t="s">
        <v>38</v>
      </c>
      <c r="C34" s="26" t="s">
        <v>42</v>
      </c>
      <c r="D34" s="26" t="s">
        <v>41</v>
      </c>
      <c r="E34" s="26" t="s">
        <v>49</v>
      </c>
      <c r="F34" s="26" t="s">
        <v>85</v>
      </c>
      <c r="G34" s="27">
        <v>18289</v>
      </c>
      <c r="H34" s="19" t="s">
        <v>125</v>
      </c>
      <c r="I34" s="19">
        <v>14.28</v>
      </c>
      <c r="J34" s="19"/>
      <c r="K34" s="19"/>
      <c r="L34" s="19">
        <f t="shared" si="0"/>
        <v>14.28</v>
      </c>
      <c r="M34" s="19">
        <f t="shared" si="1"/>
        <v>14.28</v>
      </c>
      <c r="N34" s="19">
        <f t="shared" si="2"/>
        <v>0</v>
      </c>
      <c r="O34" s="19">
        <f t="shared" si="3"/>
        <v>14.28</v>
      </c>
      <c r="P34" s="19" t="s">
        <v>122</v>
      </c>
      <c r="Q34" s="19">
        <v>61522.49</v>
      </c>
      <c r="R34" s="19"/>
      <c r="S34" s="19"/>
      <c r="T34" s="19">
        <f t="shared" si="4"/>
        <v>61522.49</v>
      </c>
      <c r="U34" s="19">
        <f t="shared" si="5"/>
        <v>61522.49</v>
      </c>
      <c r="V34" s="19">
        <f t="shared" si="6"/>
        <v>0</v>
      </c>
      <c r="W34" s="19">
        <f t="shared" si="7"/>
        <v>61522.49</v>
      </c>
      <c r="X34" s="19"/>
      <c r="Y34" s="19"/>
      <c r="Z34" s="19"/>
      <c r="AA34" s="19"/>
      <c r="AB34" s="19">
        <f t="shared" si="8"/>
        <v>0</v>
      </c>
      <c r="AC34" s="19">
        <f t="shared" si="9"/>
        <v>0</v>
      </c>
      <c r="AD34" s="19">
        <f t="shared" si="10"/>
        <v>0</v>
      </c>
      <c r="AE34" s="19">
        <f t="shared" si="11"/>
        <v>0</v>
      </c>
      <c r="AF34" s="19"/>
      <c r="AG34" s="19"/>
      <c r="AH34" s="19"/>
      <c r="AI34" s="19"/>
      <c r="AJ34" s="19">
        <f t="shared" si="12"/>
        <v>0</v>
      </c>
      <c r="AK34" s="19">
        <f t="shared" si="13"/>
        <v>0</v>
      </c>
      <c r="AL34" s="19">
        <f t="shared" si="14"/>
        <v>0</v>
      </c>
      <c r="AM34" s="19">
        <f t="shared" si="15"/>
        <v>0</v>
      </c>
      <c r="AN34" s="19"/>
      <c r="AO34" s="19"/>
      <c r="AP34" s="19"/>
      <c r="AQ34" s="19"/>
      <c r="AR34" s="19">
        <f t="shared" si="16"/>
        <v>0</v>
      </c>
      <c r="AS34" s="19">
        <f t="shared" si="17"/>
        <v>0</v>
      </c>
      <c r="AT34" s="19">
        <f t="shared" si="18"/>
        <v>0</v>
      </c>
      <c r="AU34" s="19">
        <f t="shared" si="19"/>
        <v>0</v>
      </c>
      <c r="AV34" s="19"/>
      <c r="AW34" s="19"/>
      <c r="AX34" s="19"/>
      <c r="AY34" s="19"/>
      <c r="AZ34" s="19">
        <f t="shared" si="20"/>
        <v>0</v>
      </c>
      <c r="BA34" s="19">
        <f t="shared" si="21"/>
        <v>0</v>
      </c>
      <c r="BB34" s="19">
        <f t="shared" si="22"/>
        <v>0</v>
      </c>
      <c r="BC34" s="19">
        <f t="shared" si="23"/>
        <v>0</v>
      </c>
      <c r="BD34" s="19"/>
      <c r="BE34" s="19"/>
      <c r="BF34" s="19"/>
      <c r="BG34" s="19"/>
      <c r="BH34" s="19">
        <f t="shared" si="24"/>
        <v>0</v>
      </c>
      <c r="BI34" s="19">
        <f t="shared" si="25"/>
        <v>0</v>
      </c>
      <c r="BJ34" s="19">
        <f t="shared" si="26"/>
        <v>0</v>
      </c>
      <c r="BK34" s="19">
        <f t="shared" si="27"/>
        <v>0</v>
      </c>
      <c r="BL34" s="19"/>
      <c r="BM34" s="19"/>
      <c r="BN34" s="19"/>
      <c r="BO34" s="19"/>
      <c r="BP34" s="19">
        <f t="shared" si="28"/>
        <v>0</v>
      </c>
      <c r="BQ34" s="19"/>
      <c r="BR34" s="19"/>
      <c r="BS34" s="19"/>
      <c r="BT34" s="19"/>
      <c r="BU34" s="19">
        <f t="shared" si="29"/>
        <v>0</v>
      </c>
      <c r="BV34" s="19"/>
      <c r="BW34" s="19"/>
      <c r="BX34" s="19"/>
      <c r="BY34" s="19"/>
      <c r="BZ34" s="19">
        <f t="shared" si="30"/>
        <v>0</v>
      </c>
      <c r="CA34" s="19">
        <f t="shared" si="31"/>
        <v>0</v>
      </c>
      <c r="CB34" s="19">
        <f t="shared" si="32"/>
        <v>0</v>
      </c>
      <c r="CC34" s="19">
        <f t="shared" si="33"/>
        <v>0</v>
      </c>
      <c r="CD34" s="19"/>
      <c r="CE34" s="19"/>
      <c r="CF34" s="19"/>
      <c r="CG34" s="19"/>
      <c r="CH34" s="19">
        <f t="shared" si="34"/>
        <v>0</v>
      </c>
      <c r="CI34" s="19"/>
      <c r="CJ34" s="19"/>
      <c r="CK34" s="19"/>
      <c r="CL34" s="19"/>
      <c r="CM34" s="19">
        <f t="shared" si="35"/>
        <v>0</v>
      </c>
      <c r="CN34" s="19"/>
      <c r="CO34" s="19"/>
      <c r="CP34" s="19"/>
      <c r="CQ34" s="19"/>
      <c r="CR34" s="19">
        <f t="shared" si="36"/>
        <v>0</v>
      </c>
      <c r="CS34" s="19"/>
      <c r="CT34" s="19"/>
      <c r="CU34" s="19"/>
      <c r="CV34" s="19"/>
      <c r="CW34" s="19">
        <f t="shared" si="40"/>
        <v>0</v>
      </c>
      <c r="CX34" s="19">
        <f t="shared" si="37"/>
        <v>61536.77</v>
      </c>
      <c r="CY34" s="19">
        <f t="shared" si="38"/>
        <v>0</v>
      </c>
      <c r="CZ34" s="19">
        <f t="shared" si="39"/>
        <v>61536.77</v>
      </c>
    </row>
    <row r="35" spans="1:104" s="28" customFormat="1" ht="14.5" x14ac:dyDescent="0.35">
      <c r="A35" s="26" t="s">
        <v>39</v>
      </c>
      <c r="B35" s="26" t="s">
        <v>38</v>
      </c>
      <c r="C35" s="26" t="s">
        <v>42</v>
      </c>
      <c r="D35" s="26" t="s">
        <v>41</v>
      </c>
      <c r="E35" s="26" t="s">
        <v>55</v>
      </c>
      <c r="F35" s="26" t="s">
        <v>86</v>
      </c>
      <c r="G35" s="27">
        <v>18290</v>
      </c>
      <c r="H35" s="19"/>
      <c r="I35" s="19"/>
      <c r="J35" s="19"/>
      <c r="K35" s="19"/>
      <c r="L35" s="19">
        <f t="shared" si="0"/>
        <v>0</v>
      </c>
      <c r="M35" s="19">
        <f t="shared" si="1"/>
        <v>0</v>
      </c>
      <c r="N35" s="19">
        <f t="shared" si="2"/>
        <v>0</v>
      </c>
      <c r="O35" s="19">
        <f t="shared" si="3"/>
        <v>0</v>
      </c>
      <c r="P35" s="19"/>
      <c r="Q35" s="19"/>
      <c r="R35" s="19"/>
      <c r="S35" s="19"/>
      <c r="T35" s="19">
        <f t="shared" si="4"/>
        <v>0</v>
      </c>
      <c r="U35" s="19">
        <f t="shared" si="5"/>
        <v>0</v>
      </c>
      <c r="V35" s="19">
        <f t="shared" si="6"/>
        <v>0</v>
      </c>
      <c r="W35" s="19">
        <f t="shared" si="7"/>
        <v>0</v>
      </c>
      <c r="X35" s="19"/>
      <c r="Y35" s="19"/>
      <c r="Z35" s="19"/>
      <c r="AA35" s="19"/>
      <c r="AB35" s="19">
        <f t="shared" si="8"/>
        <v>0</v>
      </c>
      <c r="AC35" s="19">
        <f t="shared" si="9"/>
        <v>0</v>
      </c>
      <c r="AD35" s="19">
        <f t="shared" si="10"/>
        <v>0</v>
      </c>
      <c r="AE35" s="19">
        <f t="shared" si="11"/>
        <v>0</v>
      </c>
      <c r="AF35" s="19"/>
      <c r="AG35" s="19"/>
      <c r="AH35" s="19"/>
      <c r="AI35" s="19"/>
      <c r="AJ35" s="19">
        <f t="shared" si="12"/>
        <v>0</v>
      </c>
      <c r="AK35" s="19">
        <f t="shared" si="13"/>
        <v>0</v>
      </c>
      <c r="AL35" s="19">
        <f t="shared" si="14"/>
        <v>0</v>
      </c>
      <c r="AM35" s="19">
        <f t="shared" si="15"/>
        <v>0</v>
      </c>
      <c r="AN35" s="19"/>
      <c r="AO35" s="19"/>
      <c r="AP35" s="19"/>
      <c r="AQ35" s="19"/>
      <c r="AR35" s="19">
        <f t="shared" si="16"/>
        <v>0</v>
      </c>
      <c r="AS35" s="19">
        <f t="shared" si="17"/>
        <v>0</v>
      </c>
      <c r="AT35" s="19">
        <f t="shared" si="18"/>
        <v>0</v>
      </c>
      <c r="AU35" s="19">
        <f t="shared" si="19"/>
        <v>0</v>
      </c>
      <c r="AV35" s="19"/>
      <c r="AW35" s="19"/>
      <c r="AX35" s="19"/>
      <c r="AY35" s="19"/>
      <c r="AZ35" s="19">
        <f t="shared" si="20"/>
        <v>0</v>
      </c>
      <c r="BA35" s="19">
        <f t="shared" si="21"/>
        <v>0</v>
      </c>
      <c r="BB35" s="19">
        <f t="shared" si="22"/>
        <v>0</v>
      </c>
      <c r="BC35" s="19">
        <f t="shared" si="23"/>
        <v>0</v>
      </c>
      <c r="BD35" s="19"/>
      <c r="BE35" s="19"/>
      <c r="BF35" s="19"/>
      <c r="BG35" s="19"/>
      <c r="BH35" s="19">
        <f t="shared" si="24"/>
        <v>0</v>
      </c>
      <c r="BI35" s="19">
        <f t="shared" si="25"/>
        <v>0</v>
      </c>
      <c r="BJ35" s="19">
        <f t="shared" si="26"/>
        <v>0</v>
      </c>
      <c r="BK35" s="19">
        <f t="shared" si="27"/>
        <v>0</v>
      </c>
      <c r="BL35" s="19"/>
      <c r="BM35" s="19"/>
      <c r="BN35" s="19"/>
      <c r="BO35" s="19"/>
      <c r="BP35" s="19">
        <f t="shared" si="28"/>
        <v>0</v>
      </c>
      <c r="BQ35" s="19"/>
      <c r="BR35" s="19"/>
      <c r="BS35" s="19"/>
      <c r="BT35" s="19"/>
      <c r="BU35" s="19">
        <f t="shared" si="29"/>
        <v>0</v>
      </c>
      <c r="BV35" s="19"/>
      <c r="BW35" s="19"/>
      <c r="BX35" s="19"/>
      <c r="BY35" s="19"/>
      <c r="BZ35" s="19">
        <f t="shared" si="30"/>
        <v>0</v>
      </c>
      <c r="CA35" s="19">
        <f t="shared" si="31"/>
        <v>0</v>
      </c>
      <c r="CB35" s="19">
        <f t="shared" si="32"/>
        <v>0</v>
      </c>
      <c r="CC35" s="19">
        <f t="shared" si="33"/>
        <v>0</v>
      </c>
      <c r="CD35" s="19"/>
      <c r="CE35" s="19"/>
      <c r="CF35" s="19"/>
      <c r="CG35" s="19"/>
      <c r="CH35" s="19">
        <f t="shared" si="34"/>
        <v>0</v>
      </c>
      <c r="CI35" s="19"/>
      <c r="CJ35" s="19"/>
      <c r="CK35" s="19"/>
      <c r="CL35" s="19"/>
      <c r="CM35" s="19">
        <f t="shared" si="35"/>
        <v>0</v>
      </c>
      <c r="CN35" s="19"/>
      <c r="CO35" s="19"/>
      <c r="CP35" s="19"/>
      <c r="CQ35" s="19"/>
      <c r="CR35" s="19">
        <f t="shared" si="36"/>
        <v>0</v>
      </c>
      <c r="CS35" s="19"/>
      <c r="CT35" s="19"/>
      <c r="CU35" s="19"/>
      <c r="CV35" s="19"/>
      <c r="CW35" s="19">
        <f t="shared" si="40"/>
        <v>0</v>
      </c>
      <c r="CX35" s="19">
        <f t="shared" si="37"/>
        <v>0</v>
      </c>
      <c r="CY35" s="19">
        <f t="shared" si="38"/>
        <v>0</v>
      </c>
      <c r="CZ35" s="19">
        <f t="shared" si="39"/>
        <v>0</v>
      </c>
    </row>
    <row r="36" spans="1:104" s="28" customFormat="1" ht="14.5" x14ac:dyDescent="0.35">
      <c r="A36" s="26" t="s">
        <v>39</v>
      </c>
      <c r="B36" s="26" t="s">
        <v>38</v>
      </c>
      <c r="C36" s="26" t="s">
        <v>42</v>
      </c>
      <c r="D36" s="26" t="s">
        <v>41</v>
      </c>
      <c r="E36" s="26" t="s">
        <v>45</v>
      </c>
      <c r="F36" s="26" t="s">
        <v>87</v>
      </c>
      <c r="G36" s="27">
        <v>18291</v>
      </c>
      <c r="H36" s="19"/>
      <c r="I36" s="19"/>
      <c r="J36" s="19"/>
      <c r="K36" s="19"/>
      <c r="L36" s="19">
        <f t="shared" si="0"/>
        <v>0</v>
      </c>
      <c r="M36" s="19">
        <f t="shared" si="1"/>
        <v>0</v>
      </c>
      <c r="N36" s="19">
        <f t="shared" si="2"/>
        <v>0</v>
      </c>
      <c r="O36" s="19">
        <f t="shared" si="3"/>
        <v>0</v>
      </c>
      <c r="P36" s="19"/>
      <c r="Q36" s="19"/>
      <c r="R36" s="19"/>
      <c r="S36" s="19"/>
      <c r="T36" s="19">
        <f t="shared" si="4"/>
        <v>0</v>
      </c>
      <c r="U36" s="19">
        <f t="shared" si="5"/>
        <v>0</v>
      </c>
      <c r="V36" s="19">
        <f t="shared" si="6"/>
        <v>0</v>
      </c>
      <c r="W36" s="19">
        <f t="shared" si="7"/>
        <v>0</v>
      </c>
      <c r="X36" s="19"/>
      <c r="Y36" s="19"/>
      <c r="Z36" s="19"/>
      <c r="AA36" s="19"/>
      <c r="AB36" s="19">
        <f t="shared" si="8"/>
        <v>0</v>
      </c>
      <c r="AC36" s="19">
        <f t="shared" si="9"/>
        <v>0</v>
      </c>
      <c r="AD36" s="19">
        <f t="shared" si="10"/>
        <v>0</v>
      </c>
      <c r="AE36" s="19">
        <f t="shared" si="11"/>
        <v>0</v>
      </c>
      <c r="AF36" s="19"/>
      <c r="AG36" s="19"/>
      <c r="AH36" s="19"/>
      <c r="AI36" s="19"/>
      <c r="AJ36" s="19">
        <f t="shared" si="12"/>
        <v>0</v>
      </c>
      <c r="AK36" s="19">
        <f t="shared" si="13"/>
        <v>0</v>
      </c>
      <c r="AL36" s="19">
        <f t="shared" si="14"/>
        <v>0</v>
      </c>
      <c r="AM36" s="19">
        <f t="shared" si="15"/>
        <v>0</v>
      </c>
      <c r="AN36" s="19"/>
      <c r="AO36" s="19"/>
      <c r="AP36" s="19"/>
      <c r="AQ36" s="19"/>
      <c r="AR36" s="19">
        <f t="shared" si="16"/>
        <v>0</v>
      </c>
      <c r="AS36" s="19">
        <f t="shared" si="17"/>
        <v>0</v>
      </c>
      <c r="AT36" s="19">
        <f t="shared" si="18"/>
        <v>0</v>
      </c>
      <c r="AU36" s="19">
        <f t="shared" si="19"/>
        <v>0</v>
      </c>
      <c r="AV36" s="19"/>
      <c r="AW36" s="19"/>
      <c r="AX36" s="19"/>
      <c r="AY36" s="19"/>
      <c r="AZ36" s="19">
        <f t="shared" si="20"/>
        <v>0</v>
      </c>
      <c r="BA36" s="19">
        <f t="shared" si="21"/>
        <v>0</v>
      </c>
      <c r="BB36" s="19">
        <f t="shared" si="22"/>
        <v>0</v>
      </c>
      <c r="BC36" s="19">
        <f t="shared" si="23"/>
        <v>0</v>
      </c>
      <c r="BD36" s="19"/>
      <c r="BE36" s="19"/>
      <c r="BF36" s="19"/>
      <c r="BG36" s="19"/>
      <c r="BH36" s="19">
        <f t="shared" si="24"/>
        <v>0</v>
      </c>
      <c r="BI36" s="19">
        <f t="shared" si="25"/>
        <v>0</v>
      </c>
      <c r="BJ36" s="19">
        <f t="shared" si="26"/>
        <v>0</v>
      </c>
      <c r="BK36" s="19">
        <f t="shared" si="27"/>
        <v>0</v>
      </c>
      <c r="BL36" s="19"/>
      <c r="BM36" s="19"/>
      <c r="BN36" s="19"/>
      <c r="BO36" s="19"/>
      <c r="BP36" s="19">
        <f t="shared" si="28"/>
        <v>0</v>
      </c>
      <c r="BQ36" s="19"/>
      <c r="BR36" s="19"/>
      <c r="BS36" s="19"/>
      <c r="BT36" s="19"/>
      <c r="BU36" s="19">
        <f t="shared" si="29"/>
        <v>0</v>
      </c>
      <c r="BV36" s="19"/>
      <c r="BW36" s="19"/>
      <c r="BX36" s="19"/>
      <c r="BY36" s="19"/>
      <c r="BZ36" s="19">
        <f t="shared" si="30"/>
        <v>0</v>
      </c>
      <c r="CA36" s="19">
        <f t="shared" si="31"/>
        <v>0</v>
      </c>
      <c r="CB36" s="19">
        <f t="shared" si="32"/>
        <v>0</v>
      </c>
      <c r="CC36" s="19">
        <f t="shared" si="33"/>
        <v>0</v>
      </c>
      <c r="CD36" s="19"/>
      <c r="CE36" s="19"/>
      <c r="CF36" s="19"/>
      <c r="CG36" s="19"/>
      <c r="CH36" s="19">
        <f t="shared" si="34"/>
        <v>0</v>
      </c>
      <c r="CI36" s="19"/>
      <c r="CJ36" s="19"/>
      <c r="CK36" s="19"/>
      <c r="CL36" s="19"/>
      <c r="CM36" s="19">
        <f t="shared" si="35"/>
        <v>0</v>
      </c>
      <c r="CN36" s="19"/>
      <c r="CO36" s="19"/>
      <c r="CP36" s="19"/>
      <c r="CQ36" s="19"/>
      <c r="CR36" s="19">
        <f t="shared" si="36"/>
        <v>0</v>
      </c>
      <c r="CS36" s="19"/>
      <c r="CT36" s="19"/>
      <c r="CU36" s="19"/>
      <c r="CV36" s="19"/>
      <c r="CW36" s="19">
        <f t="shared" si="40"/>
        <v>0</v>
      </c>
      <c r="CX36" s="19">
        <f t="shared" si="37"/>
        <v>0</v>
      </c>
      <c r="CY36" s="19">
        <f t="shared" si="38"/>
        <v>0</v>
      </c>
      <c r="CZ36" s="19">
        <f t="shared" si="39"/>
        <v>0</v>
      </c>
    </row>
    <row r="37" spans="1:104" s="28" customFormat="1" ht="14.5" x14ac:dyDescent="0.35">
      <c r="A37" s="26" t="s">
        <v>39</v>
      </c>
      <c r="B37" s="26" t="s">
        <v>38</v>
      </c>
      <c r="C37" s="26" t="s">
        <v>42</v>
      </c>
      <c r="D37" s="26" t="s">
        <v>41</v>
      </c>
      <c r="E37" s="26" t="s">
        <v>62</v>
      </c>
      <c r="F37" s="26" t="s">
        <v>88</v>
      </c>
      <c r="G37" s="27">
        <v>18321</v>
      </c>
      <c r="H37" s="19"/>
      <c r="I37" s="19"/>
      <c r="J37" s="19"/>
      <c r="K37" s="19"/>
      <c r="L37" s="19">
        <f t="shared" si="0"/>
        <v>0</v>
      </c>
      <c r="M37" s="19">
        <f t="shared" si="1"/>
        <v>0</v>
      </c>
      <c r="N37" s="19">
        <f t="shared" si="2"/>
        <v>0</v>
      </c>
      <c r="O37" s="19">
        <f t="shared" si="3"/>
        <v>0</v>
      </c>
      <c r="P37" s="19"/>
      <c r="Q37" s="19"/>
      <c r="R37" s="19"/>
      <c r="S37" s="19"/>
      <c r="T37" s="19">
        <f t="shared" si="4"/>
        <v>0</v>
      </c>
      <c r="U37" s="19">
        <f t="shared" si="5"/>
        <v>0</v>
      </c>
      <c r="V37" s="19">
        <f t="shared" si="6"/>
        <v>0</v>
      </c>
      <c r="W37" s="19">
        <f t="shared" si="7"/>
        <v>0</v>
      </c>
      <c r="X37" s="19" t="s">
        <v>127</v>
      </c>
      <c r="Y37" s="19">
        <v>6964.78</v>
      </c>
      <c r="Z37" s="19"/>
      <c r="AA37" s="19" t="s">
        <v>128</v>
      </c>
      <c r="AB37" s="19">
        <f t="shared" si="8"/>
        <v>6964.78</v>
      </c>
      <c r="AC37" s="19">
        <f t="shared" si="9"/>
        <v>6964.78</v>
      </c>
      <c r="AD37" s="19">
        <f t="shared" si="10"/>
        <v>0</v>
      </c>
      <c r="AE37" s="19">
        <f t="shared" si="11"/>
        <v>6964.78</v>
      </c>
      <c r="AF37" s="19"/>
      <c r="AG37" s="19"/>
      <c r="AH37" s="19"/>
      <c r="AI37" s="19"/>
      <c r="AJ37" s="19">
        <f t="shared" si="12"/>
        <v>0</v>
      </c>
      <c r="AK37" s="19">
        <f t="shared" si="13"/>
        <v>0</v>
      </c>
      <c r="AL37" s="19">
        <f t="shared" si="14"/>
        <v>0</v>
      </c>
      <c r="AM37" s="19">
        <f t="shared" si="15"/>
        <v>0</v>
      </c>
      <c r="AN37" s="19"/>
      <c r="AO37" s="19"/>
      <c r="AP37" s="19"/>
      <c r="AQ37" s="19"/>
      <c r="AR37" s="19">
        <f t="shared" si="16"/>
        <v>0</v>
      </c>
      <c r="AS37" s="19">
        <f t="shared" si="17"/>
        <v>0</v>
      </c>
      <c r="AT37" s="19">
        <f t="shared" si="18"/>
        <v>0</v>
      </c>
      <c r="AU37" s="19">
        <f t="shared" si="19"/>
        <v>0</v>
      </c>
      <c r="AV37" s="19"/>
      <c r="AW37" s="19"/>
      <c r="AX37" s="19"/>
      <c r="AY37" s="19"/>
      <c r="AZ37" s="19">
        <f t="shared" si="20"/>
        <v>0</v>
      </c>
      <c r="BA37" s="19">
        <f t="shared" si="21"/>
        <v>0</v>
      </c>
      <c r="BB37" s="19">
        <f t="shared" si="22"/>
        <v>0</v>
      </c>
      <c r="BC37" s="19">
        <f t="shared" si="23"/>
        <v>0</v>
      </c>
      <c r="BD37" s="19"/>
      <c r="BE37" s="19"/>
      <c r="BF37" s="19"/>
      <c r="BG37" s="19"/>
      <c r="BH37" s="19">
        <f t="shared" si="24"/>
        <v>0</v>
      </c>
      <c r="BI37" s="19">
        <f t="shared" si="25"/>
        <v>0</v>
      </c>
      <c r="BJ37" s="19">
        <f t="shared" si="26"/>
        <v>0</v>
      </c>
      <c r="BK37" s="19">
        <f t="shared" si="27"/>
        <v>0</v>
      </c>
      <c r="BL37" s="19"/>
      <c r="BM37" s="19"/>
      <c r="BN37" s="19"/>
      <c r="BO37" s="19"/>
      <c r="BP37" s="19">
        <f t="shared" si="28"/>
        <v>0</v>
      </c>
      <c r="BQ37" s="19"/>
      <c r="BR37" s="19"/>
      <c r="BS37" s="19"/>
      <c r="BT37" s="19"/>
      <c r="BU37" s="19">
        <f t="shared" si="29"/>
        <v>0</v>
      </c>
      <c r="BV37" s="19"/>
      <c r="BW37" s="19"/>
      <c r="BX37" s="19"/>
      <c r="BY37" s="19"/>
      <c r="BZ37" s="19">
        <f t="shared" si="30"/>
        <v>0</v>
      </c>
      <c r="CA37" s="19">
        <f t="shared" si="31"/>
        <v>0</v>
      </c>
      <c r="CB37" s="19">
        <f t="shared" si="32"/>
        <v>0</v>
      </c>
      <c r="CC37" s="19">
        <f t="shared" si="33"/>
        <v>0</v>
      </c>
      <c r="CD37" s="19"/>
      <c r="CE37" s="19"/>
      <c r="CF37" s="19"/>
      <c r="CG37" s="19"/>
      <c r="CH37" s="19">
        <f t="shared" si="34"/>
        <v>0</v>
      </c>
      <c r="CI37" s="19"/>
      <c r="CJ37" s="19"/>
      <c r="CK37" s="19"/>
      <c r="CL37" s="19"/>
      <c r="CM37" s="19">
        <f t="shared" si="35"/>
        <v>0</v>
      </c>
      <c r="CN37" s="19"/>
      <c r="CO37" s="19"/>
      <c r="CP37" s="19"/>
      <c r="CQ37" s="19"/>
      <c r="CR37" s="19">
        <f t="shared" si="36"/>
        <v>0</v>
      </c>
      <c r="CS37" s="19"/>
      <c r="CT37" s="19"/>
      <c r="CU37" s="19"/>
      <c r="CV37" s="19"/>
      <c r="CW37" s="19">
        <f t="shared" si="40"/>
        <v>0</v>
      </c>
      <c r="CX37" s="19">
        <f t="shared" si="37"/>
        <v>6964.78</v>
      </c>
      <c r="CY37" s="19">
        <f t="shared" si="38"/>
        <v>0</v>
      </c>
      <c r="CZ37" s="19">
        <f t="shared" si="39"/>
        <v>6964.78</v>
      </c>
    </row>
    <row r="38" spans="1:104" s="28" customFormat="1" ht="14.5" x14ac:dyDescent="0.35">
      <c r="A38" s="26" t="s">
        <v>39</v>
      </c>
      <c r="B38" s="26" t="s">
        <v>38</v>
      </c>
      <c r="C38" s="26" t="s">
        <v>42</v>
      </c>
      <c r="D38" s="26" t="s">
        <v>41</v>
      </c>
      <c r="E38" s="26" t="s">
        <v>66</v>
      </c>
      <c r="F38" s="26" t="s">
        <v>89</v>
      </c>
      <c r="G38" s="27">
        <v>18322</v>
      </c>
      <c r="H38" s="19"/>
      <c r="I38" s="19"/>
      <c r="J38" s="19"/>
      <c r="K38" s="19"/>
      <c r="L38" s="19">
        <f t="shared" si="0"/>
        <v>0</v>
      </c>
      <c r="M38" s="19">
        <f t="shared" si="1"/>
        <v>0</v>
      </c>
      <c r="N38" s="19">
        <f t="shared" si="2"/>
        <v>0</v>
      </c>
      <c r="O38" s="19">
        <f t="shared" si="3"/>
        <v>0</v>
      </c>
      <c r="P38" s="19"/>
      <c r="Q38" s="19"/>
      <c r="R38" s="19"/>
      <c r="S38" s="19"/>
      <c r="T38" s="19">
        <f t="shared" si="4"/>
        <v>0</v>
      </c>
      <c r="U38" s="19">
        <f t="shared" si="5"/>
        <v>0</v>
      </c>
      <c r="V38" s="19">
        <f t="shared" si="6"/>
        <v>0</v>
      </c>
      <c r="W38" s="19">
        <f t="shared" si="7"/>
        <v>0</v>
      </c>
      <c r="X38" s="19"/>
      <c r="Y38" s="19"/>
      <c r="Z38" s="19"/>
      <c r="AA38" s="19"/>
      <c r="AB38" s="19">
        <f t="shared" si="8"/>
        <v>0</v>
      </c>
      <c r="AC38" s="19">
        <f t="shared" si="9"/>
        <v>0</v>
      </c>
      <c r="AD38" s="19">
        <f t="shared" si="10"/>
        <v>0</v>
      </c>
      <c r="AE38" s="19">
        <f t="shared" si="11"/>
        <v>0</v>
      </c>
      <c r="AF38" s="19"/>
      <c r="AG38" s="19"/>
      <c r="AH38" s="19"/>
      <c r="AI38" s="19"/>
      <c r="AJ38" s="19">
        <f t="shared" si="12"/>
        <v>0</v>
      </c>
      <c r="AK38" s="19">
        <f t="shared" si="13"/>
        <v>0</v>
      </c>
      <c r="AL38" s="19">
        <f t="shared" si="14"/>
        <v>0</v>
      </c>
      <c r="AM38" s="19">
        <f t="shared" si="15"/>
        <v>0</v>
      </c>
      <c r="AN38" s="19"/>
      <c r="AO38" s="19"/>
      <c r="AP38" s="19"/>
      <c r="AQ38" s="19"/>
      <c r="AR38" s="19">
        <f t="shared" si="16"/>
        <v>0</v>
      </c>
      <c r="AS38" s="19">
        <f t="shared" si="17"/>
        <v>0</v>
      </c>
      <c r="AT38" s="19">
        <f t="shared" si="18"/>
        <v>0</v>
      </c>
      <c r="AU38" s="19">
        <f t="shared" si="19"/>
        <v>0</v>
      </c>
      <c r="AV38" s="19"/>
      <c r="AW38" s="19"/>
      <c r="AX38" s="19"/>
      <c r="AY38" s="19"/>
      <c r="AZ38" s="19">
        <f t="shared" si="20"/>
        <v>0</v>
      </c>
      <c r="BA38" s="19">
        <f t="shared" si="21"/>
        <v>0</v>
      </c>
      <c r="BB38" s="19">
        <f t="shared" si="22"/>
        <v>0</v>
      </c>
      <c r="BC38" s="19">
        <f t="shared" si="23"/>
        <v>0</v>
      </c>
      <c r="BD38" s="19"/>
      <c r="BE38" s="19"/>
      <c r="BF38" s="19"/>
      <c r="BG38" s="19"/>
      <c r="BH38" s="19">
        <f t="shared" si="24"/>
        <v>0</v>
      </c>
      <c r="BI38" s="19">
        <f t="shared" si="25"/>
        <v>0</v>
      </c>
      <c r="BJ38" s="19">
        <f t="shared" si="26"/>
        <v>0</v>
      </c>
      <c r="BK38" s="19">
        <f t="shared" si="27"/>
        <v>0</v>
      </c>
      <c r="BL38" s="19"/>
      <c r="BM38" s="19"/>
      <c r="BN38" s="19"/>
      <c r="BO38" s="19"/>
      <c r="BP38" s="19">
        <f t="shared" si="28"/>
        <v>0</v>
      </c>
      <c r="BQ38" s="19"/>
      <c r="BR38" s="19"/>
      <c r="BS38" s="19"/>
      <c r="BT38" s="19"/>
      <c r="BU38" s="19">
        <f t="shared" si="29"/>
        <v>0</v>
      </c>
      <c r="BV38" s="19"/>
      <c r="BW38" s="19"/>
      <c r="BX38" s="19"/>
      <c r="BY38" s="19"/>
      <c r="BZ38" s="19">
        <f t="shared" si="30"/>
        <v>0</v>
      </c>
      <c r="CA38" s="19">
        <f t="shared" si="31"/>
        <v>0</v>
      </c>
      <c r="CB38" s="19">
        <f t="shared" si="32"/>
        <v>0</v>
      </c>
      <c r="CC38" s="19">
        <f t="shared" si="33"/>
        <v>0</v>
      </c>
      <c r="CD38" s="19"/>
      <c r="CE38" s="19"/>
      <c r="CF38" s="19"/>
      <c r="CG38" s="19"/>
      <c r="CH38" s="19">
        <f t="shared" si="34"/>
        <v>0</v>
      </c>
      <c r="CI38" s="19"/>
      <c r="CJ38" s="19"/>
      <c r="CK38" s="19"/>
      <c r="CL38" s="19"/>
      <c r="CM38" s="19">
        <f t="shared" si="35"/>
        <v>0</v>
      </c>
      <c r="CN38" s="19"/>
      <c r="CO38" s="19"/>
      <c r="CP38" s="19"/>
      <c r="CQ38" s="19"/>
      <c r="CR38" s="19">
        <f t="shared" si="36"/>
        <v>0</v>
      </c>
      <c r="CS38" s="19"/>
      <c r="CT38" s="19"/>
      <c r="CU38" s="19"/>
      <c r="CV38" s="19"/>
      <c r="CW38" s="19">
        <f t="shared" si="40"/>
        <v>0</v>
      </c>
      <c r="CX38" s="19">
        <f t="shared" si="37"/>
        <v>0</v>
      </c>
      <c r="CY38" s="19">
        <f t="shared" si="38"/>
        <v>0</v>
      </c>
      <c r="CZ38" s="19">
        <f t="shared" si="39"/>
        <v>0</v>
      </c>
    </row>
    <row r="39" spans="1:104" s="28" customFormat="1" ht="14.5" x14ac:dyDescent="0.35">
      <c r="A39" s="26" t="s">
        <v>39</v>
      </c>
      <c r="B39" s="26" t="s">
        <v>38</v>
      </c>
      <c r="C39" s="26" t="s">
        <v>42</v>
      </c>
      <c r="D39" s="26" t="s">
        <v>41</v>
      </c>
      <c r="E39" s="26" t="s">
        <v>54</v>
      </c>
      <c r="F39" s="26" t="s">
        <v>90</v>
      </c>
      <c r="G39" s="27">
        <v>18323</v>
      </c>
      <c r="H39" s="19" t="s">
        <v>120</v>
      </c>
      <c r="I39" s="19">
        <v>1990.13</v>
      </c>
      <c r="J39" s="19"/>
      <c r="K39" s="19"/>
      <c r="L39" s="19">
        <f t="shared" si="0"/>
        <v>1990.13</v>
      </c>
      <c r="M39" s="19">
        <f t="shared" si="1"/>
        <v>1990.13</v>
      </c>
      <c r="N39" s="19">
        <f t="shared" si="2"/>
        <v>0</v>
      </c>
      <c r="O39" s="19">
        <f t="shared" si="3"/>
        <v>1990.13</v>
      </c>
      <c r="P39" s="19"/>
      <c r="Q39" s="19"/>
      <c r="R39" s="19"/>
      <c r="S39" s="19"/>
      <c r="T39" s="19">
        <f t="shared" si="4"/>
        <v>0</v>
      </c>
      <c r="U39" s="19">
        <f t="shared" si="5"/>
        <v>0</v>
      </c>
      <c r="V39" s="19">
        <f t="shared" si="6"/>
        <v>0</v>
      </c>
      <c r="W39" s="19">
        <f t="shared" si="7"/>
        <v>0</v>
      </c>
      <c r="X39" s="19"/>
      <c r="Y39" s="19"/>
      <c r="Z39" s="19"/>
      <c r="AA39" s="19" t="s">
        <v>128</v>
      </c>
      <c r="AB39" s="19">
        <f t="shared" si="8"/>
        <v>0</v>
      </c>
      <c r="AC39" s="19">
        <f t="shared" si="9"/>
        <v>0</v>
      </c>
      <c r="AD39" s="19">
        <f t="shared" si="10"/>
        <v>0</v>
      </c>
      <c r="AE39" s="19">
        <f t="shared" si="11"/>
        <v>0</v>
      </c>
      <c r="AF39" s="19"/>
      <c r="AG39" s="19"/>
      <c r="AH39" s="19"/>
      <c r="AI39" s="19"/>
      <c r="AJ39" s="19">
        <f t="shared" si="12"/>
        <v>0</v>
      </c>
      <c r="AK39" s="19">
        <f t="shared" si="13"/>
        <v>0</v>
      </c>
      <c r="AL39" s="19">
        <f t="shared" si="14"/>
        <v>0</v>
      </c>
      <c r="AM39" s="19">
        <f t="shared" si="15"/>
        <v>0</v>
      </c>
      <c r="AN39" s="19"/>
      <c r="AO39" s="19"/>
      <c r="AP39" s="19"/>
      <c r="AQ39" s="19"/>
      <c r="AR39" s="19">
        <f t="shared" si="16"/>
        <v>0</v>
      </c>
      <c r="AS39" s="19">
        <f t="shared" si="17"/>
        <v>0</v>
      </c>
      <c r="AT39" s="19">
        <f t="shared" si="18"/>
        <v>0</v>
      </c>
      <c r="AU39" s="19">
        <f t="shared" si="19"/>
        <v>0</v>
      </c>
      <c r="AV39" s="19"/>
      <c r="AW39" s="19"/>
      <c r="AX39" s="19"/>
      <c r="AY39" s="19"/>
      <c r="AZ39" s="19">
        <f t="shared" si="20"/>
        <v>0</v>
      </c>
      <c r="BA39" s="19">
        <f t="shared" si="21"/>
        <v>0</v>
      </c>
      <c r="BB39" s="19">
        <f t="shared" si="22"/>
        <v>0</v>
      </c>
      <c r="BC39" s="19">
        <f t="shared" si="23"/>
        <v>0</v>
      </c>
      <c r="BD39" s="19"/>
      <c r="BE39" s="19"/>
      <c r="BF39" s="19"/>
      <c r="BG39" s="19"/>
      <c r="BH39" s="19">
        <f t="shared" si="24"/>
        <v>0</v>
      </c>
      <c r="BI39" s="19">
        <f t="shared" si="25"/>
        <v>0</v>
      </c>
      <c r="BJ39" s="19">
        <f t="shared" si="26"/>
        <v>0</v>
      </c>
      <c r="BK39" s="19">
        <f t="shared" si="27"/>
        <v>0</v>
      </c>
      <c r="BL39" s="19"/>
      <c r="BM39" s="19"/>
      <c r="BN39" s="19"/>
      <c r="BO39" s="19"/>
      <c r="BP39" s="19">
        <f t="shared" si="28"/>
        <v>0</v>
      </c>
      <c r="BQ39" s="19"/>
      <c r="BR39" s="19"/>
      <c r="BS39" s="19"/>
      <c r="BT39" s="19"/>
      <c r="BU39" s="19">
        <f t="shared" si="29"/>
        <v>0</v>
      </c>
      <c r="BV39" s="19"/>
      <c r="BW39" s="19"/>
      <c r="BX39" s="19"/>
      <c r="BY39" s="19"/>
      <c r="BZ39" s="19">
        <f t="shared" si="30"/>
        <v>0</v>
      </c>
      <c r="CA39" s="19">
        <f t="shared" si="31"/>
        <v>0</v>
      </c>
      <c r="CB39" s="19">
        <f t="shared" si="32"/>
        <v>0</v>
      </c>
      <c r="CC39" s="19">
        <f t="shared" si="33"/>
        <v>0</v>
      </c>
      <c r="CD39" s="19"/>
      <c r="CE39" s="19"/>
      <c r="CF39" s="19"/>
      <c r="CG39" s="19"/>
      <c r="CH39" s="19">
        <f t="shared" si="34"/>
        <v>0</v>
      </c>
      <c r="CI39" s="19"/>
      <c r="CJ39" s="19"/>
      <c r="CK39" s="19"/>
      <c r="CL39" s="19"/>
      <c r="CM39" s="19">
        <f t="shared" si="35"/>
        <v>0</v>
      </c>
      <c r="CN39" s="19"/>
      <c r="CO39" s="19"/>
      <c r="CP39" s="19"/>
      <c r="CQ39" s="19"/>
      <c r="CR39" s="19">
        <f t="shared" si="36"/>
        <v>0</v>
      </c>
      <c r="CS39" s="19"/>
      <c r="CT39" s="19"/>
      <c r="CU39" s="19"/>
      <c r="CV39" s="19"/>
      <c r="CW39" s="19">
        <f t="shared" si="40"/>
        <v>0</v>
      </c>
      <c r="CX39" s="19">
        <f t="shared" si="37"/>
        <v>1990.13</v>
      </c>
      <c r="CY39" s="19">
        <f t="shared" si="38"/>
        <v>0</v>
      </c>
      <c r="CZ39" s="19">
        <f t="shared" si="39"/>
        <v>1990.13</v>
      </c>
    </row>
    <row r="40" spans="1:104" s="28" customFormat="1" ht="14.5" x14ac:dyDescent="0.35">
      <c r="A40" s="26" t="s">
        <v>39</v>
      </c>
      <c r="B40" s="26" t="s">
        <v>38</v>
      </c>
      <c r="C40" s="26" t="s">
        <v>42</v>
      </c>
      <c r="D40" s="26" t="s">
        <v>40</v>
      </c>
      <c r="E40" s="26"/>
      <c r="F40" s="26" t="s">
        <v>91</v>
      </c>
      <c r="G40" s="27">
        <v>18390</v>
      </c>
      <c r="H40" s="19"/>
      <c r="I40" s="19"/>
      <c r="J40" s="19"/>
      <c r="K40" s="19"/>
      <c r="L40" s="19">
        <f t="shared" si="0"/>
        <v>0</v>
      </c>
      <c r="M40" s="19">
        <f t="shared" si="1"/>
        <v>0</v>
      </c>
      <c r="N40" s="19">
        <f t="shared" si="2"/>
        <v>0</v>
      </c>
      <c r="O40" s="19">
        <f t="shared" si="3"/>
        <v>0</v>
      </c>
      <c r="P40" s="19"/>
      <c r="Q40" s="19"/>
      <c r="R40" s="19"/>
      <c r="S40" s="19"/>
      <c r="T40" s="19">
        <f t="shared" si="4"/>
        <v>0</v>
      </c>
      <c r="U40" s="19">
        <f t="shared" si="5"/>
        <v>0</v>
      </c>
      <c r="V40" s="19">
        <f t="shared" si="6"/>
        <v>0</v>
      </c>
      <c r="W40" s="19">
        <f t="shared" si="7"/>
        <v>0</v>
      </c>
      <c r="X40" s="19"/>
      <c r="Y40" s="19"/>
      <c r="Z40" s="19"/>
      <c r="AA40" s="19"/>
      <c r="AB40" s="19">
        <f t="shared" si="8"/>
        <v>0</v>
      </c>
      <c r="AC40" s="19">
        <f t="shared" si="9"/>
        <v>0</v>
      </c>
      <c r="AD40" s="19">
        <f t="shared" si="10"/>
        <v>0</v>
      </c>
      <c r="AE40" s="19">
        <f t="shared" si="11"/>
        <v>0</v>
      </c>
      <c r="AF40" s="19"/>
      <c r="AG40" s="19"/>
      <c r="AH40" s="19"/>
      <c r="AI40" s="19"/>
      <c r="AJ40" s="19">
        <f t="shared" si="12"/>
        <v>0</v>
      </c>
      <c r="AK40" s="19">
        <f t="shared" si="13"/>
        <v>0</v>
      </c>
      <c r="AL40" s="19">
        <f t="shared" si="14"/>
        <v>0</v>
      </c>
      <c r="AM40" s="19">
        <f t="shared" si="15"/>
        <v>0</v>
      </c>
      <c r="AN40" s="19"/>
      <c r="AO40" s="19"/>
      <c r="AP40" s="19"/>
      <c r="AQ40" s="19"/>
      <c r="AR40" s="19">
        <f t="shared" si="16"/>
        <v>0</v>
      </c>
      <c r="AS40" s="19">
        <f t="shared" si="17"/>
        <v>0</v>
      </c>
      <c r="AT40" s="19">
        <f t="shared" si="18"/>
        <v>0</v>
      </c>
      <c r="AU40" s="19">
        <f t="shared" si="19"/>
        <v>0</v>
      </c>
      <c r="AV40" s="19"/>
      <c r="AW40" s="19"/>
      <c r="AX40" s="19"/>
      <c r="AY40" s="19"/>
      <c r="AZ40" s="19">
        <f t="shared" si="20"/>
        <v>0</v>
      </c>
      <c r="BA40" s="19">
        <f t="shared" si="21"/>
        <v>0</v>
      </c>
      <c r="BB40" s="19">
        <f t="shared" si="22"/>
        <v>0</v>
      </c>
      <c r="BC40" s="19">
        <f t="shared" si="23"/>
        <v>0</v>
      </c>
      <c r="BD40" s="19"/>
      <c r="BE40" s="19"/>
      <c r="BF40" s="19"/>
      <c r="BG40" s="19"/>
      <c r="BH40" s="19">
        <f t="shared" si="24"/>
        <v>0</v>
      </c>
      <c r="BI40" s="19">
        <f t="shared" si="25"/>
        <v>0</v>
      </c>
      <c r="BJ40" s="19">
        <f t="shared" si="26"/>
        <v>0</v>
      </c>
      <c r="BK40" s="19">
        <f t="shared" si="27"/>
        <v>0</v>
      </c>
      <c r="BL40" s="19"/>
      <c r="BM40" s="19"/>
      <c r="BN40" s="19"/>
      <c r="BO40" s="19"/>
      <c r="BP40" s="19">
        <f t="shared" si="28"/>
        <v>0</v>
      </c>
      <c r="BQ40" s="19"/>
      <c r="BR40" s="19"/>
      <c r="BS40" s="19"/>
      <c r="BT40" s="19"/>
      <c r="BU40" s="19">
        <f t="shared" si="29"/>
        <v>0</v>
      </c>
      <c r="BV40" s="19"/>
      <c r="BW40" s="19"/>
      <c r="BX40" s="19"/>
      <c r="BY40" s="19"/>
      <c r="BZ40" s="19">
        <f t="shared" si="30"/>
        <v>0</v>
      </c>
      <c r="CA40" s="19">
        <f t="shared" si="31"/>
        <v>0</v>
      </c>
      <c r="CB40" s="19">
        <f t="shared" si="32"/>
        <v>0</v>
      </c>
      <c r="CC40" s="19">
        <f t="shared" si="33"/>
        <v>0</v>
      </c>
      <c r="CD40" s="19"/>
      <c r="CE40" s="19"/>
      <c r="CF40" s="19"/>
      <c r="CG40" s="19"/>
      <c r="CH40" s="19">
        <f t="shared" si="34"/>
        <v>0</v>
      </c>
      <c r="CI40" s="19"/>
      <c r="CJ40" s="19"/>
      <c r="CK40" s="19"/>
      <c r="CL40" s="19"/>
      <c r="CM40" s="19">
        <f t="shared" si="35"/>
        <v>0</v>
      </c>
      <c r="CN40" s="19"/>
      <c r="CO40" s="19"/>
      <c r="CP40" s="19"/>
      <c r="CQ40" s="19"/>
      <c r="CR40" s="19">
        <f t="shared" si="36"/>
        <v>0</v>
      </c>
      <c r="CS40" s="19"/>
      <c r="CT40" s="19"/>
      <c r="CU40" s="19"/>
      <c r="CV40" s="19"/>
      <c r="CW40" s="19">
        <f t="shared" si="40"/>
        <v>0</v>
      </c>
      <c r="CX40" s="19">
        <f t="shared" si="37"/>
        <v>0</v>
      </c>
      <c r="CY40" s="19">
        <f t="shared" si="38"/>
        <v>0</v>
      </c>
      <c r="CZ40" s="19">
        <f t="shared" si="39"/>
        <v>0</v>
      </c>
    </row>
    <row r="41" spans="1:104" s="28" customFormat="1" ht="14.5" x14ac:dyDescent="0.35">
      <c r="A41" s="26" t="s">
        <v>39</v>
      </c>
      <c r="B41" s="26" t="s">
        <v>38</v>
      </c>
      <c r="C41" s="26" t="s">
        <v>42</v>
      </c>
      <c r="D41" s="26" t="s">
        <v>40</v>
      </c>
      <c r="E41" s="26"/>
      <c r="F41" s="26" t="s">
        <v>92</v>
      </c>
      <c r="G41" s="27">
        <v>18391</v>
      </c>
      <c r="H41" s="19"/>
      <c r="I41" s="19"/>
      <c r="J41" s="19"/>
      <c r="K41" s="19"/>
      <c r="L41" s="19">
        <f t="shared" si="0"/>
        <v>0</v>
      </c>
      <c r="M41" s="19">
        <f t="shared" si="1"/>
        <v>0</v>
      </c>
      <c r="N41" s="19">
        <f t="shared" si="2"/>
        <v>0</v>
      </c>
      <c r="O41" s="19">
        <f t="shared" si="3"/>
        <v>0</v>
      </c>
      <c r="P41" s="19"/>
      <c r="Q41" s="19"/>
      <c r="R41" s="19"/>
      <c r="S41" s="19"/>
      <c r="T41" s="19">
        <f t="shared" si="4"/>
        <v>0</v>
      </c>
      <c r="U41" s="19">
        <f t="shared" si="5"/>
        <v>0</v>
      </c>
      <c r="V41" s="19">
        <f t="shared" si="6"/>
        <v>0</v>
      </c>
      <c r="W41" s="19">
        <f t="shared" si="7"/>
        <v>0</v>
      </c>
      <c r="X41" s="19"/>
      <c r="Y41" s="19"/>
      <c r="Z41" s="19"/>
      <c r="AA41" s="19"/>
      <c r="AB41" s="19">
        <f t="shared" si="8"/>
        <v>0</v>
      </c>
      <c r="AC41" s="19">
        <f t="shared" si="9"/>
        <v>0</v>
      </c>
      <c r="AD41" s="19">
        <f t="shared" si="10"/>
        <v>0</v>
      </c>
      <c r="AE41" s="19">
        <f t="shared" si="11"/>
        <v>0</v>
      </c>
      <c r="AF41" s="19"/>
      <c r="AG41" s="19"/>
      <c r="AH41" s="19"/>
      <c r="AI41" s="19"/>
      <c r="AJ41" s="19">
        <f t="shared" si="12"/>
        <v>0</v>
      </c>
      <c r="AK41" s="19">
        <f t="shared" si="13"/>
        <v>0</v>
      </c>
      <c r="AL41" s="19">
        <f t="shared" si="14"/>
        <v>0</v>
      </c>
      <c r="AM41" s="19">
        <f t="shared" si="15"/>
        <v>0</v>
      </c>
      <c r="AN41" s="19"/>
      <c r="AO41" s="19"/>
      <c r="AP41" s="19"/>
      <c r="AQ41" s="19"/>
      <c r="AR41" s="19">
        <f t="shared" si="16"/>
        <v>0</v>
      </c>
      <c r="AS41" s="19">
        <f t="shared" si="17"/>
        <v>0</v>
      </c>
      <c r="AT41" s="19">
        <f t="shared" si="18"/>
        <v>0</v>
      </c>
      <c r="AU41" s="19">
        <f t="shared" si="19"/>
        <v>0</v>
      </c>
      <c r="AV41" s="19"/>
      <c r="AW41" s="19"/>
      <c r="AX41" s="19"/>
      <c r="AY41" s="19"/>
      <c r="AZ41" s="19">
        <f t="shared" si="20"/>
        <v>0</v>
      </c>
      <c r="BA41" s="19">
        <f t="shared" si="21"/>
        <v>0</v>
      </c>
      <c r="BB41" s="19">
        <f t="shared" si="22"/>
        <v>0</v>
      </c>
      <c r="BC41" s="19">
        <f t="shared" si="23"/>
        <v>0</v>
      </c>
      <c r="BD41" s="19"/>
      <c r="BE41" s="19"/>
      <c r="BF41" s="19"/>
      <c r="BG41" s="19"/>
      <c r="BH41" s="19">
        <f t="shared" si="24"/>
        <v>0</v>
      </c>
      <c r="BI41" s="19">
        <f t="shared" si="25"/>
        <v>0</v>
      </c>
      <c r="BJ41" s="19">
        <f t="shared" si="26"/>
        <v>0</v>
      </c>
      <c r="BK41" s="19">
        <f t="shared" si="27"/>
        <v>0</v>
      </c>
      <c r="BL41" s="19"/>
      <c r="BM41" s="19"/>
      <c r="BN41" s="19"/>
      <c r="BO41" s="19"/>
      <c r="BP41" s="19">
        <f t="shared" si="28"/>
        <v>0</v>
      </c>
      <c r="BQ41" s="19"/>
      <c r="BR41" s="19"/>
      <c r="BS41" s="19"/>
      <c r="BT41" s="19"/>
      <c r="BU41" s="19">
        <f t="shared" si="29"/>
        <v>0</v>
      </c>
      <c r="BV41" s="19"/>
      <c r="BW41" s="19"/>
      <c r="BX41" s="19"/>
      <c r="BY41" s="19"/>
      <c r="BZ41" s="19">
        <f t="shared" si="30"/>
        <v>0</v>
      </c>
      <c r="CA41" s="19">
        <f t="shared" si="31"/>
        <v>0</v>
      </c>
      <c r="CB41" s="19">
        <f t="shared" si="32"/>
        <v>0</v>
      </c>
      <c r="CC41" s="19">
        <f t="shared" si="33"/>
        <v>0</v>
      </c>
      <c r="CD41" s="19"/>
      <c r="CE41" s="19"/>
      <c r="CF41" s="19"/>
      <c r="CG41" s="19"/>
      <c r="CH41" s="19">
        <f t="shared" si="34"/>
        <v>0</v>
      </c>
      <c r="CI41" s="19"/>
      <c r="CJ41" s="19"/>
      <c r="CK41" s="19"/>
      <c r="CL41" s="19"/>
      <c r="CM41" s="19">
        <f t="shared" si="35"/>
        <v>0</v>
      </c>
      <c r="CN41" s="19"/>
      <c r="CO41" s="19"/>
      <c r="CP41" s="19"/>
      <c r="CQ41" s="19"/>
      <c r="CR41" s="19">
        <f t="shared" si="36"/>
        <v>0</v>
      </c>
      <c r="CS41" s="19"/>
      <c r="CT41" s="19"/>
      <c r="CU41" s="19"/>
      <c r="CV41" s="19"/>
      <c r="CW41" s="19">
        <f t="shared" si="40"/>
        <v>0</v>
      </c>
      <c r="CX41" s="19">
        <f t="shared" si="37"/>
        <v>0</v>
      </c>
      <c r="CY41" s="19">
        <f t="shared" si="38"/>
        <v>0</v>
      </c>
      <c r="CZ41" s="19">
        <f t="shared" si="39"/>
        <v>0</v>
      </c>
    </row>
    <row r="42" spans="1:104" s="28" customFormat="1" ht="14.5" x14ac:dyDescent="0.35">
      <c r="A42" s="26" t="s">
        <v>39</v>
      </c>
      <c r="B42" s="26" t="s">
        <v>38</v>
      </c>
      <c r="C42" s="26" t="s">
        <v>42</v>
      </c>
      <c r="D42" s="26" t="s">
        <v>40</v>
      </c>
      <c r="E42" s="26"/>
      <c r="F42" s="29" t="s">
        <v>93</v>
      </c>
      <c r="G42" s="27">
        <v>18392</v>
      </c>
      <c r="H42" s="19" t="s">
        <v>120</v>
      </c>
      <c r="I42" s="19">
        <f>24940</f>
        <v>24940</v>
      </c>
      <c r="J42" s="19"/>
      <c r="K42" s="19"/>
      <c r="L42" s="19">
        <f t="shared" si="0"/>
        <v>24940</v>
      </c>
      <c r="M42" s="19">
        <f t="shared" si="1"/>
        <v>24940</v>
      </c>
      <c r="N42" s="19">
        <f t="shared" si="2"/>
        <v>0</v>
      </c>
      <c r="O42" s="19">
        <f t="shared" si="3"/>
        <v>24940</v>
      </c>
      <c r="P42" s="19"/>
      <c r="Q42" s="19"/>
      <c r="R42" s="19"/>
      <c r="S42" s="19"/>
      <c r="T42" s="19">
        <f t="shared" si="4"/>
        <v>0</v>
      </c>
      <c r="U42" s="19">
        <f t="shared" si="5"/>
        <v>0</v>
      </c>
      <c r="V42" s="19">
        <f t="shared" si="6"/>
        <v>0</v>
      </c>
      <c r="W42" s="19">
        <f t="shared" si="7"/>
        <v>0</v>
      </c>
      <c r="X42" s="19" t="s">
        <v>127</v>
      </c>
      <c r="Y42" s="19">
        <v>980.68</v>
      </c>
      <c r="Z42" s="19"/>
      <c r="AA42" s="19" t="s">
        <v>128</v>
      </c>
      <c r="AB42" s="19">
        <f t="shared" si="8"/>
        <v>980.68</v>
      </c>
      <c r="AC42" s="19">
        <f t="shared" si="9"/>
        <v>980.68</v>
      </c>
      <c r="AD42" s="19">
        <f t="shared" si="10"/>
        <v>0</v>
      </c>
      <c r="AE42" s="19">
        <f t="shared" si="11"/>
        <v>980.68</v>
      </c>
      <c r="AF42" s="19"/>
      <c r="AG42" s="19"/>
      <c r="AH42" s="19"/>
      <c r="AI42" s="19"/>
      <c r="AJ42" s="19">
        <f t="shared" si="12"/>
        <v>0</v>
      </c>
      <c r="AK42" s="19">
        <f t="shared" si="13"/>
        <v>0</v>
      </c>
      <c r="AL42" s="19">
        <f t="shared" si="14"/>
        <v>0</v>
      </c>
      <c r="AM42" s="19">
        <f t="shared" si="15"/>
        <v>0</v>
      </c>
      <c r="AN42" s="19"/>
      <c r="AO42" s="19"/>
      <c r="AP42" s="19"/>
      <c r="AQ42" s="19"/>
      <c r="AR42" s="19">
        <f t="shared" si="16"/>
        <v>0</v>
      </c>
      <c r="AS42" s="19">
        <f t="shared" si="17"/>
        <v>0</v>
      </c>
      <c r="AT42" s="19">
        <f t="shared" si="18"/>
        <v>0</v>
      </c>
      <c r="AU42" s="19">
        <f t="shared" si="19"/>
        <v>0</v>
      </c>
      <c r="AV42" s="19"/>
      <c r="AW42" s="19"/>
      <c r="AX42" s="19"/>
      <c r="AY42" s="19"/>
      <c r="AZ42" s="19">
        <f t="shared" si="20"/>
        <v>0</v>
      </c>
      <c r="BA42" s="19">
        <f t="shared" si="21"/>
        <v>0</v>
      </c>
      <c r="BB42" s="19">
        <f t="shared" si="22"/>
        <v>0</v>
      </c>
      <c r="BC42" s="19">
        <f t="shared" si="23"/>
        <v>0</v>
      </c>
      <c r="BD42" s="19"/>
      <c r="BE42" s="19"/>
      <c r="BF42" s="19"/>
      <c r="BG42" s="19"/>
      <c r="BH42" s="19">
        <f t="shared" si="24"/>
        <v>0</v>
      </c>
      <c r="BI42" s="19">
        <f t="shared" si="25"/>
        <v>0</v>
      </c>
      <c r="BJ42" s="19">
        <f t="shared" si="26"/>
        <v>0</v>
      </c>
      <c r="BK42" s="19">
        <f t="shared" si="27"/>
        <v>0</v>
      </c>
      <c r="BL42" s="19"/>
      <c r="BM42" s="19"/>
      <c r="BN42" s="19"/>
      <c r="BO42" s="19"/>
      <c r="BP42" s="19">
        <f t="shared" si="28"/>
        <v>0</v>
      </c>
      <c r="BQ42" s="19"/>
      <c r="BR42" s="19"/>
      <c r="BS42" s="19"/>
      <c r="BT42" s="19"/>
      <c r="BU42" s="19">
        <f t="shared" si="29"/>
        <v>0</v>
      </c>
      <c r="BV42" s="19"/>
      <c r="BW42" s="19"/>
      <c r="BX42" s="19"/>
      <c r="BY42" s="19"/>
      <c r="BZ42" s="19">
        <f t="shared" si="30"/>
        <v>0</v>
      </c>
      <c r="CA42" s="19">
        <f t="shared" si="31"/>
        <v>0</v>
      </c>
      <c r="CB42" s="19">
        <f t="shared" si="32"/>
        <v>0</v>
      </c>
      <c r="CC42" s="19">
        <f t="shared" si="33"/>
        <v>0</v>
      </c>
      <c r="CD42" s="19"/>
      <c r="CE42" s="19"/>
      <c r="CF42" s="19"/>
      <c r="CG42" s="19"/>
      <c r="CH42" s="19">
        <f t="shared" si="34"/>
        <v>0</v>
      </c>
      <c r="CI42" s="19"/>
      <c r="CJ42" s="19"/>
      <c r="CK42" s="19"/>
      <c r="CL42" s="19"/>
      <c r="CM42" s="19">
        <f t="shared" si="35"/>
        <v>0</v>
      </c>
      <c r="CN42" s="19"/>
      <c r="CO42" s="19"/>
      <c r="CP42" s="19"/>
      <c r="CQ42" s="19"/>
      <c r="CR42" s="19">
        <f t="shared" si="36"/>
        <v>0</v>
      </c>
      <c r="CS42" s="19"/>
      <c r="CT42" s="19"/>
      <c r="CU42" s="19"/>
      <c r="CV42" s="19"/>
      <c r="CW42" s="19">
        <f t="shared" si="40"/>
        <v>0</v>
      </c>
      <c r="CX42" s="19">
        <f>SUM(M42,U42,AC42,AK42,AS42,BA42,BI42,CA42,CE42,CJ42,CO42,CT42)</f>
        <v>25920.68</v>
      </c>
      <c r="CY42" s="19">
        <f t="shared" si="38"/>
        <v>0</v>
      </c>
      <c r="CZ42" s="19">
        <f t="shared" si="39"/>
        <v>25920.68</v>
      </c>
    </row>
    <row r="43" spans="1:104" s="28" customFormat="1" ht="14.5" x14ac:dyDescent="0.35">
      <c r="A43" s="26" t="s">
        <v>39</v>
      </c>
      <c r="B43" s="26" t="s">
        <v>38</v>
      </c>
      <c r="C43" s="26" t="s">
        <v>42</v>
      </c>
      <c r="D43" s="26" t="s">
        <v>40</v>
      </c>
      <c r="E43" s="26"/>
      <c r="F43" s="26" t="s">
        <v>94</v>
      </c>
      <c r="G43" s="27">
        <v>18393</v>
      </c>
      <c r="H43" s="19" t="s">
        <v>120</v>
      </c>
      <c r="I43" s="19">
        <v>974.4</v>
      </c>
      <c r="J43" s="19"/>
      <c r="K43" s="19"/>
      <c r="L43" s="19">
        <f t="shared" si="0"/>
        <v>974.4</v>
      </c>
      <c r="M43" s="19">
        <f t="shared" si="1"/>
        <v>974.4</v>
      </c>
      <c r="N43" s="19">
        <f t="shared" si="2"/>
        <v>0</v>
      </c>
      <c r="O43" s="19">
        <f t="shared" si="3"/>
        <v>974.4</v>
      </c>
      <c r="P43" s="19"/>
      <c r="Q43" s="19"/>
      <c r="R43" s="19"/>
      <c r="S43" s="19"/>
      <c r="T43" s="19">
        <f t="shared" si="4"/>
        <v>0</v>
      </c>
      <c r="U43" s="19">
        <f t="shared" si="5"/>
        <v>0</v>
      </c>
      <c r="V43" s="19">
        <f t="shared" si="6"/>
        <v>0</v>
      </c>
      <c r="W43" s="19">
        <f t="shared" si="7"/>
        <v>0</v>
      </c>
      <c r="X43" s="19" t="s">
        <v>127</v>
      </c>
      <c r="Y43" s="19">
        <v>1698.49</v>
      </c>
      <c r="Z43" s="19"/>
      <c r="AA43" s="19" t="s">
        <v>128</v>
      </c>
      <c r="AB43" s="19">
        <f t="shared" si="8"/>
        <v>1698.49</v>
      </c>
      <c r="AC43" s="19">
        <f t="shared" si="9"/>
        <v>1698.49</v>
      </c>
      <c r="AD43" s="19">
        <f t="shared" si="10"/>
        <v>0</v>
      </c>
      <c r="AE43" s="19">
        <f t="shared" si="11"/>
        <v>1698.49</v>
      </c>
      <c r="AF43" s="19"/>
      <c r="AG43" s="19"/>
      <c r="AH43" s="19"/>
      <c r="AI43" s="19"/>
      <c r="AJ43" s="19">
        <f t="shared" si="12"/>
        <v>0</v>
      </c>
      <c r="AK43" s="19">
        <f t="shared" si="13"/>
        <v>0</v>
      </c>
      <c r="AL43" s="19">
        <f t="shared" si="14"/>
        <v>0</v>
      </c>
      <c r="AM43" s="19">
        <f t="shared" si="15"/>
        <v>0</v>
      </c>
      <c r="AN43" s="19"/>
      <c r="AO43" s="19"/>
      <c r="AP43" s="19"/>
      <c r="AQ43" s="19"/>
      <c r="AR43" s="19">
        <f t="shared" si="16"/>
        <v>0</v>
      </c>
      <c r="AS43" s="19">
        <f t="shared" si="17"/>
        <v>0</v>
      </c>
      <c r="AT43" s="19">
        <f t="shared" si="18"/>
        <v>0</v>
      </c>
      <c r="AU43" s="19">
        <f t="shared" si="19"/>
        <v>0</v>
      </c>
      <c r="AV43" s="19"/>
      <c r="AW43" s="19"/>
      <c r="AX43" s="19"/>
      <c r="AY43" s="19"/>
      <c r="AZ43" s="19">
        <f t="shared" si="20"/>
        <v>0</v>
      </c>
      <c r="BA43" s="19">
        <f t="shared" si="21"/>
        <v>0</v>
      </c>
      <c r="BB43" s="19">
        <f t="shared" si="22"/>
        <v>0</v>
      </c>
      <c r="BC43" s="19">
        <f t="shared" si="23"/>
        <v>0</v>
      </c>
      <c r="BD43" s="19"/>
      <c r="BE43" s="19"/>
      <c r="BF43" s="19"/>
      <c r="BG43" s="19"/>
      <c r="BH43" s="19">
        <f t="shared" si="24"/>
        <v>0</v>
      </c>
      <c r="BI43" s="19">
        <f t="shared" si="25"/>
        <v>0</v>
      </c>
      <c r="BJ43" s="19">
        <f t="shared" si="26"/>
        <v>0</v>
      </c>
      <c r="BK43" s="19">
        <f t="shared" si="27"/>
        <v>0</v>
      </c>
      <c r="BL43" s="19"/>
      <c r="BM43" s="19"/>
      <c r="BN43" s="19"/>
      <c r="BO43" s="19"/>
      <c r="BP43" s="19">
        <f t="shared" si="28"/>
        <v>0</v>
      </c>
      <c r="BQ43" s="19"/>
      <c r="BR43" s="19"/>
      <c r="BS43" s="19"/>
      <c r="BT43" s="19"/>
      <c r="BU43" s="19">
        <f t="shared" si="29"/>
        <v>0</v>
      </c>
      <c r="BV43" s="19"/>
      <c r="BW43" s="19"/>
      <c r="BX43" s="19"/>
      <c r="BY43" s="19"/>
      <c r="BZ43" s="19">
        <f t="shared" si="30"/>
        <v>0</v>
      </c>
      <c r="CA43" s="19">
        <f t="shared" si="31"/>
        <v>0</v>
      </c>
      <c r="CB43" s="19">
        <f t="shared" si="32"/>
        <v>0</v>
      </c>
      <c r="CC43" s="19">
        <f t="shared" si="33"/>
        <v>0</v>
      </c>
      <c r="CD43" s="19"/>
      <c r="CE43" s="19"/>
      <c r="CF43" s="19"/>
      <c r="CG43" s="19"/>
      <c r="CH43" s="19">
        <f t="shared" si="34"/>
        <v>0</v>
      </c>
      <c r="CI43" s="19"/>
      <c r="CJ43" s="19"/>
      <c r="CK43" s="19"/>
      <c r="CL43" s="19"/>
      <c r="CM43" s="19">
        <f t="shared" si="35"/>
        <v>0</v>
      </c>
      <c r="CN43" s="19"/>
      <c r="CO43" s="19"/>
      <c r="CP43" s="19"/>
      <c r="CQ43" s="19"/>
      <c r="CR43" s="19">
        <f t="shared" si="36"/>
        <v>0</v>
      </c>
      <c r="CS43" s="19"/>
      <c r="CT43" s="19"/>
      <c r="CU43" s="19"/>
      <c r="CV43" s="19"/>
      <c r="CW43" s="19">
        <f t="shared" si="40"/>
        <v>0</v>
      </c>
      <c r="CX43" s="19">
        <f t="shared" si="37"/>
        <v>2672.89</v>
      </c>
      <c r="CY43" s="19">
        <f t="shared" si="38"/>
        <v>0</v>
      </c>
      <c r="CZ43" s="19">
        <f t="shared" si="39"/>
        <v>2672.89</v>
      </c>
    </row>
    <row r="44" spans="1:104" s="28" customFormat="1" ht="14.5" x14ac:dyDescent="0.35">
      <c r="A44" s="26" t="s">
        <v>39</v>
      </c>
      <c r="B44" s="26" t="s">
        <v>38</v>
      </c>
      <c r="C44" s="26" t="s">
        <v>42</v>
      </c>
      <c r="D44" s="26" t="s">
        <v>40</v>
      </c>
      <c r="E44" s="26"/>
      <c r="F44" s="26" t="s">
        <v>95</v>
      </c>
      <c r="G44" s="27">
        <v>18394</v>
      </c>
      <c r="H44" s="19"/>
      <c r="I44" s="19"/>
      <c r="J44" s="19"/>
      <c r="K44" s="19"/>
      <c r="L44" s="19">
        <f t="shared" si="0"/>
        <v>0</v>
      </c>
      <c r="M44" s="19">
        <f t="shared" si="1"/>
        <v>0</v>
      </c>
      <c r="N44" s="19">
        <f t="shared" si="2"/>
        <v>0</v>
      </c>
      <c r="O44" s="19">
        <f t="shared" si="3"/>
        <v>0</v>
      </c>
      <c r="P44" s="19"/>
      <c r="Q44" s="19"/>
      <c r="R44" s="19"/>
      <c r="S44" s="19"/>
      <c r="T44" s="19">
        <f t="shared" si="4"/>
        <v>0</v>
      </c>
      <c r="U44" s="19">
        <f t="shared" si="5"/>
        <v>0</v>
      </c>
      <c r="V44" s="19">
        <f t="shared" si="6"/>
        <v>0</v>
      </c>
      <c r="W44" s="19">
        <f t="shared" si="7"/>
        <v>0</v>
      </c>
      <c r="X44" s="19"/>
      <c r="Y44" s="19"/>
      <c r="Z44" s="19"/>
      <c r="AA44" s="19"/>
      <c r="AB44" s="19">
        <f t="shared" si="8"/>
        <v>0</v>
      </c>
      <c r="AC44" s="19">
        <f t="shared" si="9"/>
        <v>0</v>
      </c>
      <c r="AD44" s="19">
        <f t="shared" si="10"/>
        <v>0</v>
      </c>
      <c r="AE44" s="19">
        <f t="shared" si="11"/>
        <v>0</v>
      </c>
      <c r="AF44" s="19"/>
      <c r="AG44" s="19"/>
      <c r="AH44" s="19"/>
      <c r="AI44" s="19"/>
      <c r="AJ44" s="19">
        <f t="shared" si="12"/>
        <v>0</v>
      </c>
      <c r="AK44" s="19">
        <f t="shared" si="13"/>
        <v>0</v>
      </c>
      <c r="AL44" s="19">
        <f t="shared" si="14"/>
        <v>0</v>
      </c>
      <c r="AM44" s="19">
        <f t="shared" si="15"/>
        <v>0</v>
      </c>
      <c r="AN44" s="19"/>
      <c r="AO44" s="19"/>
      <c r="AP44" s="19"/>
      <c r="AQ44" s="19"/>
      <c r="AR44" s="19">
        <f t="shared" si="16"/>
        <v>0</v>
      </c>
      <c r="AS44" s="19">
        <f t="shared" si="17"/>
        <v>0</v>
      </c>
      <c r="AT44" s="19">
        <f t="shared" si="18"/>
        <v>0</v>
      </c>
      <c r="AU44" s="19">
        <f t="shared" si="19"/>
        <v>0</v>
      </c>
      <c r="AV44" s="19"/>
      <c r="AW44" s="19"/>
      <c r="AX44" s="19"/>
      <c r="AY44" s="19"/>
      <c r="AZ44" s="19">
        <f t="shared" si="20"/>
        <v>0</v>
      </c>
      <c r="BA44" s="19">
        <f t="shared" si="21"/>
        <v>0</v>
      </c>
      <c r="BB44" s="19">
        <f t="shared" si="22"/>
        <v>0</v>
      </c>
      <c r="BC44" s="19">
        <f t="shared" si="23"/>
        <v>0</v>
      </c>
      <c r="BD44" s="19"/>
      <c r="BE44" s="19"/>
      <c r="BF44" s="19"/>
      <c r="BG44" s="19"/>
      <c r="BH44" s="19">
        <f t="shared" si="24"/>
        <v>0</v>
      </c>
      <c r="BI44" s="19">
        <f t="shared" si="25"/>
        <v>0</v>
      </c>
      <c r="BJ44" s="19">
        <f t="shared" si="26"/>
        <v>0</v>
      </c>
      <c r="BK44" s="19">
        <f t="shared" si="27"/>
        <v>0</v>
      </c>
      <c r="BL44" s="19"/>
      <c r="BM44" s="19"/>
      <c r="BN44" s="19"/>
      <c r="BO44" s="19"/>
      <c r="BP44" s="19">
        <f t="shared" si="28"/>
        <v>0</v>
      </c>
      <c r="BQ44" s="19"/>
      <c r="BR44" s="19"/>
      <c r="BS44" s="19"/>
      <c r="BT44" s="19"/>
      <c r="BU44" s="19">
        <f t="shared" si="29"/>
        <v>0</v>
      </c>
      <c r="BV44" s="19"/>
      <c r="BW44" s="19"/>
      <c r="BX44" s="19"/>
      <c r="BY44" s="19"/>
      <c r="BZ44" s="19">
        <f t="shared" si="30"/>
        <v>0</v>
      </c>
      <c r="CA44" s="19">
        <f t="shared" si="31"/>
        <v>0</v>
      </c>
      <c r="CB44" s="19">
        <f t="shared" si="32"/>
        <v>0</v>
      </c>
      <c r="CC44" s="19">
        <f t="shared" si="33"/>
        <v>0</v>
      </c>
      <c r="CD44" s="19"/>
      <c r="CE44" s="19"/>
      <c r="CF44" s="19"/>
      <c r="CG44" s="19"/>
      <c r="CH44" s="19">
        <f t="shared" si="34"/>
        <v>0</v>
      </c>
      <c r="CI44" s="19"/>
      <c r="CJ44" s="19"/>
      <c r="CK44" s="19"/>
      <c r="CL44" s="19"/>
      <c r="CM44" s="19">
        <f t="shared" si="35"/>
        <v>0</v>
      </c>
      <c r="CN44" s="19"/>
      <c r="CO44" s="19"/>
      <c r="CP44" s="19"/>
      <c r="CQ44" s="19"/>
      <c r="CR44" s="19">
        <f t="shared" si="36"/>
        <v>0</v>
      </c>
      <c r="CS44" s="19"/>
      <c r="CT44" s="19"/>
      <c r="CU44" s="19"/>
      <c r="CV44" s="19"/>
      <c r="CW44" s="19">
        <f t="shared" si="40"/>
        <v>0</v>
      </c>
      <c r="CX44" s="19">
        <f t="shared" si="37"/>
        <v>0</v>
      </c>
      <c r="CY44" s="19">
        <f t="shared" si="38"/>
        <v>0</v>
      </c>
      <c r="CZ44" s="19">
        <f t="shared" si="39"/>
        <v>0</v>
      </c>
    </row>
    <row r="45" spans="1:104" s="28" customFormat="1" ht="14.5" x14ac:dyDescent="0.35">
      <c r="A45" s="26" t="s">
        <v>39</v>
      </c>
      <c r="B45" s="26" t="s">
        <v>38</v>
      </c>
      <c r="C45" s="26" t="s">
        <v>42</v>
      </c>
      <c r="D45" s="26" t="s">
        <v>40</v>
      </c>
      <c r="E45" s="26"/>
      <c r="F45" s="26" t="s">
        <v>96</v>
      </c>
      <c r="G45" s="27">
        <v>18395</v>
      </c>
      <c r="H45" s="19" t="s">
        <v>120</v>
      </c>
      <c r="I45" s="19">
        <v>2151.8000000000002</v>
      </c>
      <c r="J45" s="19"/>
      <c r="K45" s="19"/>
      <c r="L45" s="19">
        <f t="shared" si="0"/>
        <v>2151.8000000000002</v>
      </c>
      <c r="M45" s="19">
        <f t="shared" si="1"/>
        <v>2151.8000000000002</v>
      </c>
      <c r="N45" s="19">
        <f t="shared" si="2"/>
        <v>0</v>
      </c>
      <c r="O45" s="19">
        <f t="shared" si="3"/>
        <v>2151.8000000000002</v>
      </c>
      <c r="P45" s="19"/>
      <c r="Q45" s="19"/>
      <c r="R45" s="19"/>
      <c r="S45" s="19"/>
      <c r="T45" s="19">
        <f t="shared" si="4"/>
        <v>0</v>
      </c>
      <c r="U45" s="19">
        <f t="shared" si="5"/>
        <v>0</v>
      </c>
      <c r="V45" s="19">
        <f t="shared" si="6"/>
        <v>0</v>
      </c>
      <c r="W45" s="19">
        <f t="shared" si="7"/>
        <v>0</v>
      </c>
      <c r="X45" s="19"/>
      <c r="Y45" s="19"/>
      <c r="Z45" s="19"/>
      <c r="AA45" s="19"/>
      <c r="AB45" s="19">
        <f t="shared" si="8"/>
        <v>0</v>
      </c>
      <c r="AC45" s="19">
        <f t="shared" si="9"/>
        <v>0</v>
      </c>
      <c r="AD45" s="19">
        <f t="shared" si="10"/>
        <v>0</v>
      </c>
      <c r="AE45" s="19">
        <f t="shared" si="11"/>
        <v>0</v>
      </c>
      <c r="AF45" s="19"/>
      <c r="AG45" s="19"/>
      <c r="AH45" s="19"/>
      <c r="AI45" s="19"/>
      <c r="AJ45" s="19">
        <f t="shared" si="12"/>
        <v>0</v>
      </c>
      <c r="AK45" s="19">
        <f t="shared" si="13"/>
        <v>0</v>
      </c>
      <c r="AL45" s="19">
        <f t="shared" si="14"/>
        <v>0</v>
      </c>
      <c r="AM45" s="19">
        <f t="shared" si="15"/>
        <v>0</v>
      </c>
      <c r="AN45" s="19"/>
      <c r="AO45" s="19"/>
      <c r="AP45" s="19"/>
      <c r="AQ45" s="19"/>
      <c r="AR45" s="19">
        <f t="shared" si="16"/>
        <v>0</v>
      </c>
      <c r="AS45" s="19">
        <f t="shared" si="17"/>
        <v>0</v>
      </c>
      <c r="AT45" s="19">
        <f t="shared" si="18"/>
        <v>0</v>
      </c>
      <c r="AU45" s="19">
        <f t="shared" si="19"/>
        <v>0</v>
      </c>
      <c r="AV45" s="19"/>
      <c r="AW45" s="19"/>
      <c r="AX45" s="19"/>
      <c r="AY45" s="19"/>
      <c r="AZ45" s="19">
        <f t="shared" si="20"/>
        <v>0</v>
      </c>
      <c r="BA45" s="19">
        <f t="shared" si="21"/>
        <v>0</v>
      </c>
      <c r="BB45" s="19">
        <f t="shared" si="22"/>
        <v>0</v>
      </c>
      <c r="BC45" s="19">
        <f t="shared" si="23"/>
        <v>0</v>
      </c>
      <c r="BD45" s="19"/>
      <c r="BE45" s="19"/>
      <c r="BF45" s="19"/>
      <c r="BG45" s="19"/>
      <c r="BH45" s="19">
        <f t="shared" si="24"/>
        <v>0</v>
      </c>
      <c r="BI45" s="19">
        <f t="shared" si="25"/>
        <v>0</v>
      </c>
      <c r="BJ45" s="19">
        <f t="shared" si="26"/>
        <v>0</v>
      </c>
      <c r="BK45" s="19">
        <f t="shared" si="27"/>
        <v>0</v>
      </c>
      <c r="BL45" s="19"/>
      <c r="BM45" s="19"/>
      <c r="BN45" s="19"/>
      <c r="BO45" s="19"/>
      <c r="BP45" s="19">
        <f t="shared" si="28"/>
        <v>0</v>
      </c>
      <c r="BQ45" s="19"/>
      <c r="BR45" s="19"/>
      <c r="BS45" s="19"/>
      <c r="BT45" s="19"/>
      <c r="BU45" s="19">
        <f t="shared" si="29"/>
        <v>0</v>
      </c>
      <c r="BV45" s="19"/>
      <c r="BW45" s="19"/>
      <c r="BX45" s="19"/>
      <c r="BY45" s="19"/>
      <c r="BZ45" s="19">
        <f t="shared" si="30"/>
        <v>0</v>
      </c>
      <c r="CA45" s="19">
        <f t="shared" si="31"/>
        <v>0</v>
      </c>
      <c r="CB45" s="19">
        <f t="shared" si="32"/>
        <v>0</v>
      </c>
      <c r="CC45" s="19">
        <f t="shared" si="33"/>
        <v>0</v>
      </c>
      <c r="CD45" s="19"/>
      <c r="CE45" s="19"/>
      <c r="CF45" s="19"/>
      <c r="CG45" s="19"/>
      <c r="CH45" s="19">
        <f t="shared" si="34"/>
        <v>0</v>
      </c>
      <c r="CI45" s="19"/>
      <c r="CJ45" s="19"/>
      <c r="CK45" s="19"/>
      <c r="CL45" s="19"/>
      <c r="CM45" s="19">
        <f t="shared" si="35"/>
        <v>0</v>
      </c>
      <c r="CN45" s="19"/>
      <c r="CO45" s="19"/>
      <c r="CP45" s="19"/>
      <c r="CQ45" s="19"/>
      <c r="CR45" s="19">
        <f t="shared" si="36"/>
        <v>0</v>
      </c>
      <c r="CS45" s="19"/>
      <c r="CT45" s="19"/>
      <c r="CU45" s="19"/>
      <c r="CV45" s="19"/>
      <c r="CW45" s="19">
        <f t="shared" si="40"/>
        <v>0</v>
      </c>
      <c r="CX45" s="19">
        <f t="shared" si="37"/>
        <v>2151.8000000000002</v>
      </c>
      <c r="CY45" s="19">
        <f t="shared" si="38"/>
        <v>0</v>
      </c>
      <c r="CZ45" s="19">
        <f t="shared" si="39"/>
        <v>2151.8000000000002</v>
      </c>
    </row>
    <row r="46" spans="1:104" s="28" customFormat="1" ht="14.5" x14ac:dyDescent="0.35">
      <c r="A46" s="26" t="s">
        <v>39</v>
      </c>
      <c r="B46" s="26" t="s">
        <v>38</v>
      </c>
      <c r="C46" s="26" t="s">
        <v>42</v>
      </c>
      <c r="D46" s="26" t="s">
        <v>40</v>
      </c>
      <c r="E46" s="26"/>
      <c r="F46" s="26" t="s">
        <v>97</v>
      </c>
      <c r="G46" s="27">
        <v>18396</v>
      </c>
      <c r="H46" s="19"/>
      <c r="I46" s="19"/>
      <c r="J46" s="19"/>
      <c r="K46" s="19"/>
      <c r="L46" s="19">
        <f t="shared" si="0"/>
        <v>0</v>
      </c>
      <c r="M46" s="19">
        <f t="shared" si="1"/>
        <v>0</v>
      </c>
      <c r="N46" s="19">
        <f t="shared" si="2"/>
        <v>0</v>
      </c>
      <c r="O46" s="19">
        <f t="shared" si="3"/>
        <v>0</v>
      </c>
      <c r="P46" s="19"/>
      <c r="Q46" s="19"/>
      <c r="R46" s="19"/>
      <c r="S46" s="19"/>
      <c r="T46" s="19">
        <f t="shared" si="4"/>
        <v>0</v>
      </c>
      <c r="U46" s="19">
        <f t="shared" si="5"/>
        <v>0</v>
      </c>
      <c r="V46" s="19">
        <f t="shared" si="6"/>
        <v>0</v>
      </c>
      <c r="W46" s="19">
        <f t="shared" si="7"/>
        <v>0</v>
      </c>
      <c r="X46" s="19"/>
      <c r="Y46" s="19"/>
      <c r="Z46" s="19"/>
      <c r="AA46" s="19"/>
      <c r="AB46" s="19">
        <f t="shared" si="8"/>
        <v>0</v>
      </c>
      <c r="AC46" s="19">
        <f t="shared" si="9"/>
        <v>0</v>
      </c>
      <c r="AD46" s="19">
        <f t="shared" si="10"/>
        <v>0</v>
      </c>
      <c r="AE46" s="19">
        <f t="shared" si="11"/>
        <v>0</v>
      </c>
      <c r="AF46" s="19"/>
      <c r="AG46" s="19"/>
      <c r="AH46" s="19"/>
      <c r="AI46" s="19"/>
      <c r="AJ46" s="19">
        <f t="shared" si="12"/>
        <v>0</v>
      </c>
      <c r="AK46" s="19">
        <f t="shared" si="13"/>
        <v>0</v>
      </c>
      <c r="AL46" s="19">
        <f t="shared" si="14"/>
        <v>0</v>
      </c>
      <c r="AM46" s="19">
        <f t="shared" si="15"/>
        <v>0</v>
      </c>
      <c r="AN46" s="19"/>
      <c r="AO46" s="19"/>
      <c r="AP46" s="19"/>
      <c r="AQ46" s="19"/>
      <c r="AR46" s="19">
        <f t="shared" si="16"/>
        <v>0</v>
      </c>
      <c r="AS46" s="19">
        <f t="shared" si="17"/>
        <v>0</v>
      </c>
      <c r="AT46" s="19">
        <f t="shared" si="18"/>
        <v>0</v>
      </c>
      <c r="AU46" s="19">
        <f t="shared" si="19"/>
        <v>0</v>
      </c>
      <c r="AV46" s="19"/>
      <c r="AW46" s="19"/>
      <c r="AX46" s="19"/>
      <c r="AY46" s="19"/>
      <c r="AZ46" s="19">
        <f t="shared" si="20"/>
        <v>0</v>
      </c>
      <c r="BA46" s="19">
        <f t="shared" si="21"/>
        <v>0</v>
      </c>
      <c r="BB46" s="19">
        <f t="shared" si="22"/>
        <v>0</v>
      </c>
      <c r="BC46" s="19">
        <f t="shared" si="23"/>
        <v>0</v>
      </c>
      <c r="BD46" s="19"/>
      <c r="BE46" s="19"/>
      <c r="BF46" s="19"/>
      <c r="BG46" s="19"/>
      <c r="BH46" s="19">
        <f t="shared" si="24"/>
        <v>0</v>
      </c>
      <c r="BI46" s="19">
        <f t="shared" si="25"/>
        <v>0</v>
      </c>
      <c r="BJ46" s="19">
        <f t="shared" si="26"/>
        <v>0</v>
      </c>
      <c r="BK46" s="19">
        <f t="shared" si="27"/>
        <v>0</v>
      </c>
      <c r="BL46" s="19"/>
      <c r="BM46" s="19"/>
      <c r="BN46" s="19"/>
      <c r="BO46" s="19"/>
      <c r="BP46" s="19">
        <f t="shared" si="28"/>
        <v>0</v>
      </c>
      <c r="BQ46" s="19"/>
      <c r="BR46" s="19"/>
      <c r="BS46" s="19"/>
      <c r="BT46" s="19"/>
      <c r="BU46" s="19">
        <f t="shared" si="29"/>
        <v>0</v>
      </c>
      <c r="BV46" s="19"/>
      <c r="BW46" s="19"/>
      <c r="BX46" s="19"/>
      <c r="BY46" s="19"/>
      <c r="BZ46" s="19">
        <f t="shared" si="30"/>
        <v>0</v>
      </c>
      <c r="CA46" s="19">
        <f t="shared" si="31"/>
        <v>0</v>
      </c>
      <c r="CB46" s="19">
        <f t="shared" si="32"/>
        <v>0</v>
      </c>
      <c r="CC46" s="19">
        <f t="shared" si="33"/>
        <v>0</v>
      </c>
      <c r="CD46" s="19"/>
      <c r="CE46" s="19"/>
      <c r="CF46" s="19"/>
      <c r="CG46" s="19"/>
      <c r="CH46" s="19">
        <f t="shared" si="34"/>
        <v>0</v>
      </c>
      <c r="CI46" s="19"/>
      <c r="CJ46" s="19"/>
      <c r="CK46" s="19"/>
      <c r="CL46" s="19"/>
      <c r="CM46" s="19">
        <f t="shared" si="35"/>
        <v>0</v>
      </c>
      <c r="CN46" s="19"/>
      <c r="CO46" s="19"/>
      <c r="CP46" s="19"/>
      <c r="CQ46" s="19"/>
      <c r="CR46" s="19">
        <f t="shared" si="36"/>
        <v>0</v>
      </c>
      <c r="CS46" s="19"/>
      <c r="CT46" s="19"/>
      <c r="CU46" s="19"/>
      <c r="CV46" s="19"/>
      <c r="CW46" s="19">
        <f t="shared" si="40"/>
        <v>0</v>
      </c>
      <c r="CX46" s="19">
        <f t="shared" si="37"/>
        <v>0</v>
      </c>
      <c r="CY46" s="19">
        <f t="shared" si="38"/>
        <v>0</v>
      </c>
      <c r="CZ46" s="19">
        <f t="shared" si="39"/>
        <v>0</v>
      </c>
    </row>
    <row r="47" spans="1:104" s="28" customFormat="1" ht="14.5" x14ac:dyDescent="0.35">
      <c r="A47" s="26" t="s">
        <v>39</v>
      </c>
      <c r="B47" s="26" t="s">
        <v>38</v>
      </c>
      <c r="C47" s="26" t="s">
        <v>42</v>
      </c>
      <c r="D47" s="26" t="s">
        <v>40</v>
      </c>
      <c r="E47" s="26"/>
      <c r="F47" s="26" t="s">
        <v>98</v>
      </c>
      <c r="G47" s="27">
        <v>18397</v>
      </c>
      <c r="H47" s="19"/>
      <c r="I47" s="19"/>
      <c r="J47" s="19"/>
      <c r="K47" s="19"/>
      <c r="L47" s="19">
        <f t="shared" si="0"/>
        <v>0</v>
      </c>
      <c r="M47" s="19">
        <f t="shared" si="1"/>
        <v>0</v>
      </c>
      <c r="N47" s="19">
        <f t="shared" si="2"/>
        <v>0</v>
      </c>
      <c r="O47" s="19">
        <f t="shared" si="3"/>
        <v>0</v>
      </c>
      <c r="P47" s="19"/>
      <c r="Q47" s="19"/>
      <c r="R47" s="19"/>
      <c r="S47" s="19"/>
      <c r="T47" s="19">
        <f t="shared" si="4"/>
        <v>0</v>
      </c>
      <c r="U47" s="19">
        <f t="shared" si="5"/>
        <v>0</v>
      </c>
      <c r="V47" s="19">
        <f t="shared" si="6"/>
        <v>0</v>
      </c>
      <c r="W47" s="19">
        <f t="shared" si="7"/>
        <v>0</v>
      </c>
      <c r="X47" s="19"/>
      <c r="Y47" s="19"/>
      <c r="Z47" s="19"/>
      <c r="AA47" s="19"/>
      <c r="AB47" s="19">
        <f t="shared" si="8"/>
        <v>0</v>
      </c>
      <c r="AC47" s="19">
        <f t="shared" si="9"/>
        <v>0</v>
      </c>
      <c r="AD47" s="19">
        <f t="shared" si="10"/>
        <v>0</v>
      </c>
      <c r="AE47" s="19">
        <f t="shared" si="11"/>
        <v>0</v>
      </c>
      <c r="AF47" s="19"/>
      <c r="AG47" s="19"/>
      <c r="AH47" s="19"/>
      <c r="AI47" s="19"/>
      <c r="AJ47" s="19">
        <f t="shared" si="12"/>
        <v>0</v>
      </c>
      <c r="AK47" s="19">
        <f t="shared" si="13"/>
        <v>0</v>
      </c>
      <c r="AL47" s="19">
        <f t="shared" si="14"/>
        <v>0</v>
      </c>
      <c r="AM47" s="19">
        <f t="shared" si="15"/>
        <v>0</v>
      </c>
      <c r="AN47" s="19"/>
      <c r="AO47" s="19"/>
      <c r="AP47" s="19"/>
      <c r="AQ47" s="19"/>
      <c r="AR47" s="19">
        <f t="shared" si="16"/>
        <v>0</v>
      </c>
      <c r="AS47" s="19">
        <f t="shared" si="17"/>
        <v>0</v>
      </c>
      <c r="AT47" s="19">
        <f t="shared" si="18"/>
        <v>0</v>
      </c>
      <c r="AU47" s="19">
        <f t="shared" si="19"/>
        <v>0</v>
      </c>
      <c r="AV47" s="19"/>
      <c r="AW47" s="19"/>
      <c r="AX47" s="19"/>
      <c r="AY47" s="19"/>
      <c r="AZ47" s="19">
        <f t="shared" si="20"/>
        <v>0</v>
      </c>
      <c r="BA47" s="19">
        <f t="shared" si="21"/>
        <v>0</v>
      </c>
      <c r="BB47" s="19">
        <f t="shared" si="22"/>
        <v>0</v>
      </c>
      <c r="BC47" s="19">
        <f t="shared" si="23"/>
        <v>0</v>
      </c>
      <c r="BD47" s="19"/>
      <c r="BE47" s="19"/>
      <c r="BF47" s="19"/>
      <c r="BG47" s="19"/>
      <c r="BH47" s="19">
        <f t="shared" si="24"/>
        <v>0</v>
      </c>
      <c r="BI47" s="19">
        <f t="shared" si="25"/>
        <v>0</v>
      </c>
      <c r="BJ47" s="19">
        <f t="shared" si="26"/>
        <v>0</v>
      </c>
      <c r="BK47" s="19">
        <f t="shared" si="27"/>
        <v>0</v>
      </c>
      <c r="BL47" s="19"/>
      <c r="BM47" s="19"/>
      <c r="BN47" s="19"/>
      <c r="BO47" s="19"/>
      <c r="BP47" s="19">
        <f t="shared" si="28"/>
        <v>0</v>
      </c>
      <c r="BQ47" s="19"/>
      <c r="BR47" s="19"/>
      <c r="BS47" s="19"/>
      <c r="BT47" s="19"/>
      <c r="BU47" s="19">
        <f t="shared" si="29"/>
        <v>0</v>
      </c>
      <c r="BV47" s="19"/>
      <c r="BW47" s="19"/>
      <c r="BX47" s="19"/>
      <c r="BY47" s="19"/>
      <c r="BZ47" s="19">
        <f t="shared" si="30"/>
        <v>0</v>
      </c>
      <c r="CA47" s="19">
        <f t="shared" si="31"/>
        <v>0</v>
      </c>
      <c r="CB47" s="19">
        <f t="shared" si="32"/>
        <v>0</v>
      </c>
      <c r="CC47" s="19">
        <f t="shared" si="33"/>
        <v>0</v>
      </c>
      <c r="CD47" s="19"/>
      <c r="CE47" s="19"/>
      <c r="CF47" s="19"/>
      <c r="CG47" s="19"/>
      <c r="CH47" s="19">
        <f t="shared" si="34"/>
        <v>0</v>
      </c>
      <c r="CI47" s="19"/>
      <c r="CJ47" s="19"/>
      <c r="CK47" s="19"/>
      <c r="CL47" s="19"/>
      <c r="CM47" s="19">
        <f t="shared" si="35"/>
        <v>0</v>
      </c>
      <c r="CN47" s="19"/>
      <c r="CO47" s="19"/>
      <c r="CP47" s="19"/>
      <c r="CQ47" s="19"/>
      <c r="CR47" s="19">
        <f t="shared" si="36"/>
        <v>0</v>
      </c>
      <c r="CS47" s="19"/>
      <c r="CT47" s="19"/>
      <c r="CU47" s="19"/>
      <c r="CV47" s="19"/>
      <c r="CW47" s="19">
        <f t="shared" si="40"/>
        <v>0</v>
      </c>
      <c r="CX47" s="19">
        <f t="shared" si="37"/>
        <v>0</v>
      </c>
      <c r="CY47" s="19">
        <f t="shared" si="38"/>
        <v>0</v>
      </c>
      <c r="CZ47" s="19">
        <f t="shared" si="39"/>
        <v>0</v>
      </c>
    </row>
    <row r="48" spans="1:104" s="28" customFormat="1" ht="14.5" x14ac:dyDescent="0.35">
      <c r="A48" s="26" t="s">
        <v>39</v>
      </c>
      <c r="B48" s="26" t="s">
        <v>38</v>
      </c>
      <c r="C48" s="26" t="s">
        <v>42</v>
      </c>
      <c r="D48" s="26" t="s">
        <v>40</v>
      </c>
      <c r="E48" s="26"/>
      <c r="F48" s="26" t="s">
        <v>99</v>
      </c>
      <c r="G48" s="27">
        <v>18398</v>
      </c>
      <c r="H48" s="19" t="s">
        <v>120</v>
      </c>
      <c r="I48" s="19">
        <v>2394.67</v>
      </c>
      <c r="J48" s="19"/>
      <c r="K48" s="19"/>
      <c r="L48" s="19">
        <f t="shared" si="0"/>
        <v>2394.67</v>
      </c>
      <c r="M48" s="19">
        <f t="shared" si="1"/>
        <v>2394.67</v>
      </c>
      <c r="N48" s="19">
        <f t="shared" si="2"/>
        <v>0</v>
      </c>
      <c r="O48" s="19">
        <f t="shared" si="3"/>
        <v>2394.67</v>
      </c>
      <c r="P48" s="19"/>
      <c r="Q48" s="19"/>
      <c r="R48" s="19"/>
      <c r="S48" s="19"/>
      <c r="T48" s="19">
        <f t="shared" si="4"/>
        <v>0</v>
      </c>
      <c r="U48" s="19">
        <f t="shared" si="5"/>
        <v>0</v>
      </c>
      <c r="V48" s="19">
        <f t="shared" si="6"/>
        <v>0</v>
      </c>
      <c r="W48" s="19">
        <f t="shared" si="7"/>
        <v>0</v>
      </c>
      <c r="X48" s="19"/>
      <c r="Y48" s="19"/>
      <c r="Z48" s="19"/>
      <c r="AA48" s="19" t="s">
        <v>128</v>
      </c>
      <c r="AB48" s="19">
        <f t="shared" si="8"/>
        <v>0</v>
      </c>
      <c r="AC48" s="19">
        <f t="shared" si="9"/>
        <v>0</v>
      </c>
      <c r="AD48" s="19">
        <f t="shared" si="10"/>
        <v>0</v>
      </c>
      <c r="AE48" s="19">
        <f t="shared" si="11"/>
        <v>0</v>
      </c>
      <c r="AF48" s="19"/>
      <c r="AG48" s="19"/>
      <c r="AH48" s="19"/>
      <c r="AI48" s="19"/>
      <c r="AJ48" s="19">
        <f t="shared" si="12"/>
        <v>0</v>
      </c>
      <c r="AK48" s="19">
        <f t="shared" si="13"/>
        <v>0</v>
      </c>
      <c r="AL48" s="19">
        <f t="shared" si="14"/>
        <v>0</v>
      </c>
      <c r="AM48" s="19">
        <f t="shared" si="15"/>
        <v>0</v>
      </c>
      <c r="AN48" s="19"/>
      <c r="AO48" s="19"/>
      <c r="AP48" s="19"/>
      <c r="AQ48" s="19"/>
      <c r="AR48" s="19">
        <f t="shared" si="16"/>
        <v>0</v>
      </c>
      <c r="AS48" s="19">
        <f t="shared" si="17"/>
        <v>0</v>
      </c>
      <c r="AT48" s="19">
        <f t="shared" si="18"/>
        <v>0</v>
      </c>
      <c r="AU48" s="19">
        <f t="shared" si="19"/>
        <v>0</v>
      </c>
      <c r="AV48" s="19"/>
      <c r="AW48" s="19"/>
      <c r="AX48" s="19"/>
      <c r="AY48" s="19"/>
      <c r="AZ48" s="19">
        <f t="shared" si="20"/>
        <v>0</v>
      </c>
      <c r="BA48" s="19">
        <f t="shared" si="21"/>
        <v>0</v>
      </c>
      <c r="BB48" s="19">
        <f t="shared" si="22"/>
        <v>0</v>
      </c>
      <c r="BC48" s="19">
        <f t="shared" si="23"/>
        <v>0</v>
      </c>
      <c r="BD48" s="19"/>
      <c r="BE48" s="19"/>
      <c r="BF48" s="19"/>
      <c r="BG48" s="19"/>
      <c r="BH48" s="19">
        <f t="shared" si="24"/>
        <v>0</v>
      </c>
      <c r="BI48" s="19">
        <f t="shared" si="25"/>
        <v>0</v>
      </c>
      <c r="BJ48" s="19">
        <f t="shared" si="26"/>
        <v>0</v>
      </c>
      <c r="BK48" s="19">
        <f t="shared" si="27"/>
        <v>0</v>
      </c>
      <c r="BL48" s="19"/>
      <c r="BM48" s="19"/>
      <c r="BN48" s="19"/>
      <c r="BO48" s="19"/>
      <c r="BP48" s="19">
        <f t="shared" si="28"/>
        <v>0</v>
      </c>
      <c r="BQ48" s="19"/>
      <c r="BR48" s="19"/>
      <c r="BS48" s="19"/>
      <c r="BT48" s="19"/>
      <c r="BU48" s="19">
        <f t="shared" si="29"/>
        <v>0</v>
      </c>
      <c r="BV48" s="19"/>
      <c r="BW48" s="19"/>
      <c r="BX48" s="19"/>
      <c r="BY48" s="19"/>
      <c r="BZ48" s="19">
        <f t="shared" si="30"/>
        <v>0</v>
      </c>
      <c r="CA48" s="19">
        <f t="shared" si="31"/>
        <v>0</v>
      </c>
      <c r="CB48" s="19">
        <f t="shared" si="32"/>
        <v>0</v>
      </c>
      <c r="CC48" s="19">
        <f t="shared" si="33"/>
        <v>0</v>
      </c>
      <c r="CD48" s="19"/>
      <c r="CE48" s="19"/>
      <c r="CF48" s="19"/>
      <c r="CG48" s="19"/>
      <c r="CH48" s="19">
        <f t="shared" si="34"/>
        <v>0</v>
      </c>
      <c r="CI48" s="19"/>
      <c r="CJ48" s="19"/>
      <c r="CK48" s="19"/>
      <c r="CL48" s="19"/>
      <c r="CM48" s="19">
        <f t="shared" si="35"/>
        <v>0</v>
      </c>
      <c r="CN48" s="19"/>
      <c r="CO48" s="19"/>
      <c r="CP48" s="19"/>
      <c r="CQ48" s="19"/>
      <c r="CR48" s="19">
        <f t="shared" si="36"/>
        <v>0</v>
      </c>
      <c r="CS48" s="19"/>
      <c r="CT48" s="19"/>
      <c r="CU48" s="19"/>
      <c r="CV48" s="19"/>
      <c r="CW48" s="19">
        <f t="shared" si="40"/>
        <v>0</v>
      </c>
      <c r="CX48" s="19">
        <f t="shared" si="37"/>
        <v>2394.67</v>
      </c>
      <c r="CY48" s="19">
        <f t="shared" si="38"/>
        <v>0</v>
      </c>
      <c r="CZ48" s="19">
        <f t="shared" si="39"/>
        <v>2394.67</v>
      </c>
    </row>
    <row r="49" spans="1:104" s="28" customFormat="1" ht="14.5" x14ac:dyDescent="0.35">
      <c r="A49" s="26" t="s">
        <v>39</v>
      </c>
      <c r="B49" s="26" t="s">
        <v>38</v>
      </c>
      <c r="C49" s="26" t="s">
        <v>42</v>
      </c>
      <c r="D49" s="26" t="s">
        <v>40</v>
      </c>
      <c r="E49" s="26"/>
      <c r="F49" s="26" t="s">
        <v>100</v>
      </c>
      <c r="G49" s="27">
        <v>18399</v>
      </c>
      <c r="H49" s="19"/>
      <c r="I49" s="19"/>
      <c r="J49" s="19"/>
      <c r="K49" s="19"/>
      <c r="L49" s="19">
        <f t="shared" si="0"/>
        <v>0</v>
      </c>
      <c r="M49" s="19">
        <f t="shared" si="1"/>
        <v>0</v>
      </c>
      <c r="N49" s="19">
        <f t="shared" si="2"/>
        <v>0</v>
      </c>
      <c r="O49" s="19">
        <f t="shared" si="3"/>
        <v>0</v>
      </c>
      <c r="P49" s="19"/>
      <c r="Q49" s="19"/>
      <c r="R49" s="19"/>
      <c r="S49" s="19"/>
      <c r="T49" s="19">
        <f t="shared" si="4"/>
        <v>0</v>
      </c>
      <c r="U49" s="19">
        <f t="shared" si="5"/>
        <v>0</v>
      </c>
      <c r="V49" s="19">
        <f t="shared" si="6"/>
        <v>0</v>
      </c>
      <c r="W49" s="19">
        <f t="shared" si="7"/>
        <v>0</v>
      </c>
      <c r="X49" s="19" t="s">
        <v>127</v>
      </c>
      <c r="Y49" s="19">
        <v>4101.99</v>
      </c>
      <c r="Z49" s="19"/>
      <c r="AA49" s="19" t="s">
        <v>128</v>
      </c>
      <c r="AB49" s="19">
        <f t="shared" si="8"/>
        <v>4101.99</v>
      </c>
      <c r="AC49" s="19">
        <f t="shared" si="9"/>
        <v>4101.99</v>
      </c>
      <c r="AD49" s="19">
        <f t="shared" si="10"/>
        <v>0</v>
      </c>
      <c r="AE49" s="19">
        <f t="shared" si="11"/>
        <v>4101.99</v>
      </c>
      <c r="AF49" s="19"/>
      <c r="AG49" s="19"/>
      <c r="AH49" s="19"/>
      <c r="AI49" s="19"/>
      <c r="AJ49" s="19">
        <f t="shared" si="12"/>
        <v>0</v>
      </c>
      <c r="AK49" s="19">
        <f t="shared" si="13"/>
        <v>0</v>
      </c>
      <c r="AL49" s="19">
        <f t="shared" si="14"/>
        <v>0</v>
      </c>
      <c r="AM49" s="19">
        <f t="shared" si="15"/>
        <v>0</v>
      </c>
      <c r="AN49" s="19"/>
      <c r="AO49" s="19"/>
      <c r="AP49" s="19"/>
      <c r="AQ49" s="19"/>
      <c r="AR49" s="19">
        <f t="shared" si="16"/>
        <v>0</v>
      </c>
      <c r="AS49" s="19">
        <f t="shared" si="17"/>
        <v>0</v>
      </c>
      <c r="AT49" s="19">
        <f t="shared" si="18"/>
        <v>0</v>
      </c>
      <c r="AU49" s="19">
        <f t="shared" si="19"/>
        <v>0</v>
      </c>
      <c r="AV49" s="19"/>
      <c r="AW49" s="19"/>
      <c r="AX49" s="19"/>
      <c r="AY49" s="19"/>
      <c r="AZ49" s="19">
        <f t="shared" si="20"/>
        <v>0</v>
      </c>
      <c r="BA49" s="19">
        <f t="shared" si="21"/>
        <v>0</v>
      </c>
      <c r="BB49" s="19">
        <f t="shared" si="22"/>
        <v>0</v>
      </c>
      <c r="BC49" s="19">
        <f t="shared" si="23"/>
        <v>0</v>
      </c>
      <c r="BD49" s="19"/>
      <c r="BE49" s="19"/>
      <c r="BF49" s="19"/>
      <c r="BG49" s="19"/>
      <c r="BH49" s="19">
        <f t="shared" si="24"/>
        <v>0</v>
      </c>
      <c r="BI49" s="19">
        <f t="shared" si="25"/>
        <v>0</v>
      </c>
      <c r="BJ49" s="19">
        <f t="shared" si="26"/>
        <v>0</v>
      </c>
      <c r="BK49" s="19">
        <f t="shared" si="27"/>
        <v>0</v>
      </c>
      <c r="BL49" s="19"/>
      <c r="BM49" s="19"/>
      <c r="BN49" s="19"/>
      <c r="BO49" s="19"/>
      <c r="BP49" s="19">
        <f t="shared" si="28"/>
        <v>0</v>
      </c>
      <c r="BQ49" s="19"/>
      <c r="BR49" s="19"/>
      <c r="BS49" s="19"/>
      <c r="BT49" s="19"/>
      <c r="BU49" s="19">
        <f t="shared" si="29"/>
        <v>0</v>
      </c>
      <c r="BV49" s="19"/>
      <c r="BW49" s="19"/>
      <c r="BX49" s="19"/>
      <c r="BY49" s="19"/>
      <c r="BZ49" s="19">
        <f t="shared" si="30"/>
        <v>0</v>
      </c>
      <c r="CA49" s="19">
        <f t="shared" si="31"/>
        <v>0</v>
      </c>
      <c r="CB49" s="19">
        <f t="shared" si="32"/>
        <v>0</v>
      </c>
      <c r="CC49" s="19">
        <f t="shared" si="33"/>
        <v>0</v>
      </c>
      <c r="CD49" s="19"/>
      <c r="CE49" s="19"/>
      <c r="CF49" s="19"/>
      <c r="CG49" s="19"/>
      <c r="CH49" s="19">
        <f t="shared" si="34"/>
        <v>0</v>
      </c>
      <c r="CI49" s="19"/>
      <c r="CJ49" s="19"/>
      <c r="CK49" s="19"/>
      <c r="CL49" s="19"/>
      <c r="CM49" s="19">
        <f t="shared" si="35"/>
        <v>0</v>
      </c>
      <c r="CN49" s="19"/>
      <c r="CO49" s="19"/>
      <c r="CP49" s="19"/>
      <c r="CQ49" s="19"/>
      <c r="CR49" s="19">
        <f t="shared" si="36"/>
        <v>0</v>
      </c>
      <c r="CS49" s="19"/>
      <c r="CT49" s="19"/>
      <c r="CU49" s="19"/>
      <c r="CV49" s="19"/>
      <c r="CW49" s="19">
        <f t="shared" si="40"/>
        <v>0</v>
      </c>
      <c r="CX49" s="19">
        <f t="shared" si="37"/>
        <v>4101.99</v>
      </c>
      <c r="CY49" s="19">
        <f t="shared" si="38"/>
        <v>0</v>
      </c>
      <c r="CZ49" s="19">
        <f t="shared" si="39"/>
        <v>4101.99</v>
      </c>
    </row>
    <row r="50" spans="1:104" s="28" customFormat="1" ht="14.5" x14ac:dyDescent="0.35">
      <c r="A50" s="26" t="s">
        <v>39</v>
      </c>
      <c r="B50" s="26" t="s">
        <v>38</v>
      </c>
      <c r="C50" s="26" t="s">
        <v>42</v>
      </c>
      <c r="D50" s="26" t="s">
        <v>40</v>
      </c>
      <c r="E50" s="26"/>
      <c r="F50" s="26" t="s">
        <v>101</v>
      </c>
      <c r="G50" s="27">
        <v>18400</v>
      </c>
      <c r="H50" s="19"/>
      <c r="I50" s="19"/>
      <c r="J50" s="19"/>
      <c r="K50" s="19"/>
      <c r="L50" s="19">
        <f t="shared" si="0"/>
        <v>0</v>
      </c>
      <c r="M50" s="19">
        <f t="shared" si="1"/>
        <v>0</v>
      </c>
      <c r="N50" s="19">
        <f t="shared" si="2"/>
        <v>0</v>
      </c>
      <c r="O50" s="19">
        <f t="shared" si="3"/>
        <v>0</v>
      </c>
      <c r="P50" s="19" t="s">
        <v>122</v>
      </c>
      <c r="Q50" s="19">
        <v>15312.65</v>
      </c>
      <c r="R50" s="19"/>
      <c r="S50" s="19"/>
      <c r="T50" s="19">
        <f t="shared" si="4"/>
        <v>15312.65</v>
      </c>
      <c r="U50" s="19">
        <f t="shared" si="5"/>
        <v>15312.65</v>
      </c>
      <c r="V50" s="19">
        <f t="shared" si="6"/>
        <v>0</v>
      </c>
      <c r="W50" s="19">
        <f t="shared" si="7"/>
        <v>15312.65</v>
      </c>
      <c r="X50" s="19"/>
      <c r="Y50" s="19"/>
      <c r="Z50" s="19"/>
      <c r="AA50" s="19"/>
      <c r="AB50" s="19">
        <f t="shared" si="8"/>
        <v>0</v>
      </c>
      <c r="AC50" s="19">
        <f t="shared" si="9"/>
        <v>0</v>
      </c>
      <c r="AD50" s="19">
        <f t="shared" si="10"/>
        <v>0</v>
      </c>
      <c r="AE50" s="19">
        <f t="shared" si="11"/>
        <v>0</v>
      </c>
      <c r="AF50" s="19"/>
      <c r="AG50" s="19"/>
      <c r="AH50" s="19"/>
      <c r="AI50" s="19"/>
      <c r="AJ50" s="19">
        <f t="shared" si="12"/>
        <v>0</v>
      </c>
      <c r="AK50" s="19">
        <f t="shared" si="13"/>
        <v>0</v>
      </c>
      <c r="AL50" s="19">
        <f t="shared" si="14"/>
        <v>0</v>
      </c>
      <c r="AM50" s="19">
        <f t="shared" si="15"/>
        <v>0</v>
      </c>
      <c r="AN50" s="19"/>
      <c r="AO50" s="19"/>
      <c r="AP50" s="19"/>
      <c r="AQ50" s="19"/>
      <c r="AR50" s="19">
        <f t="shared" si="16"/>
        <v>0</v>
      </c>
      <c r="AS50" s="19">
        <f t="shared" si="17"/>
        <v>0</v>
      </c>
      <c r="AT50" s="19">
        <f t="shared" si="18"/>
        <v>0</v>
      </c>
      <c r="AU50" s="19">
        <f t="shared" si="19"/>
        <v>0</v>
      </c>
      <c r="AV50" s="19"/>
      <c r="AW50" s="19"/>
      <c r="AX50" s="19"/>
      <c r="AY50" s="19"/>
      <c r="AZ50" s="19">
        <f t="shared" si="20"/>
        <v>0</v>
      </c>
      <c r="BA50" s="19">
        <f t="shared" si="21"/>
        <v>0</v>
      </c>
      <c r="BB50" s="19">
        <f t="shared" si="22"/>
        <v>0</v>
      </c>
      <c r="BC50" s="19">
        <f t="shared" si="23"/>
        <v>0</v>
      </c>
      <c r="BD50" s="19"/>
      <c r="BE50" s="19"/>
      <c r="BF50" s="19"/>
      <c r="BG50" s="19"/>
      <c r="BH50" s="19">
        <f t="shared" si="24"/>
        <v>0</v>
      </c>
      <c r="BI50" s="19">
        <f t="shared" si="25"/>
        <v>0</v>
      </c>
      <c r="BJ50" s="19">
        <f t="shared" si="26"/>
        <v>0</v>
      </c>
      <c r="BK50" s="19">
        <f t="shared" si="27"/>
        <v>0</v>
      </c>
      <c r="BL50" s="19"/>
      <c r="BM50" s="19"/>
      <c r="BN50" s="19"/>
      <c r="BO50" s="19"/>
      <c r="BP50" s="19">
        <f t="shared" si="28"/>
        <v>0</v>
      </c>
      <c r="BQ50" s="19"/>
      <c r="BR50" s="19"/>
      <c r="BS50" s="19"/>
      <c r="BT50" s="19"/>
      <c r="BU50" s="19">
        <f t="shared" si="29"/>
        <v>0</v>
      </c>
      <c r="BV50" s="19"/>
      <c r="BW50" s="19"/>
      <c r="BX50" s="19"/>
      <c r="BY50" s="19"/>
      <c r="BZ50" s="19">
        <f t="shared" si="30"/>
        <v>0</v>
      </c>
      <c r="CA50" s="19">
        <f t="shared" si="31"/>
        <v>0</v>
      </c>
      <c r="CB50" s="19">
        <f t="shared" si="32"/>
        <v>0</v>
      </c>
      <c r="CC50" s="19">
        <f t="shared" si="33"/>
        <v>0</v>
      </c>
      <c r="CD50" s="19"/>
      <c r="CE50" s="19"/>
      <c r="CF50" s="19"/>
      <c r="CG50" s="19"/>
      <c r="CH50" s="19">
        <f t="shared" si="34"/>
        <v>0</v>
      </c>
      <c r="CI50" s="19"/>
      <c r="CJ50" s="19"/>
      <c r="CK50" s="19"/>
      <c r="CL50" s="19"/>
      <c r="CM50" s="19">
        <f t="shared" si="35"/>
        <v>0</v>
      </c>
      <c r="CN50" s="19"/>
      <c r="CO50" s="19"/>
      <c r="CP50" s="19"/>
      <c r="CQ50" s="19"/>
      <c r="CR50" s="19">
        <f t="shared" si="36"/>
        <v>0</v>
      </c>
      <c r="CS50" s="19"/>
      <c r="CT50" s="19"/>
      <c r="CU50" s="19"/>
      <c r="CV50" s="19"/>
      <c r="CW50" s="19">
        <f t="shared" si="40"/>
        <v>0</v>
      </c>
      <c r="CX50" s="19">
        <f t="shared" si="37"/>
        <v>15312.65</v>
      </c>
      <c r="CY50" s="19">
        <f t="shared" si="38"/>
        <v>0</v>
      </c>
      <c r="CZ50" s="19">
        <f t="shared" si="39"/>
        <v>15312.65</v>
      </c>
    </row>
    <row r="51" spans="1:104" s="28" customFormat="1" ht="14.5" x14ac:dyDescent="0.35">
      <c r="A51" s="26" t="s">
        <v>39</v>
      </c>
      <c r="B51" s="26" t="s">
        <v>38</v>
      </c>
      <c r="C51" s="26" t="s">
        <v>42</v>
      </c>
      <c r="D51" s="26" t="s">
        <v>40</v>
      </c>
      <c r="E51" s="26"/>
      <c r="F51" s="26" t="s">
        <v>102</v>
      </c>
      <c r="G51" s="27">
        <v>18401</v>
      </c>
      <c r="H51" s="19" t="s">
        <v>125</v>
      </c>
      <c r="I51" s="19">
        <v>6.02</v>
      </c>
      <c r="J51" s="19"/>
      <c r="K51" s="19"/>
      <c r="L51" s="19">
        <f t="shared" si="0"/>
        <v>6.02</v>
      </c>
      <c r="M51" s="19">
        <f t="shared" si="1"/>
        <v>6.02</v>
      </c>
      <c r="N51" s="19">
        <f t="shared" si="2"/>
        <v>0</v>
      </c>
      <c r="O51" s="19">
        <f t="shared" si="3"/>
        <v>6.02</v>
      </c>
      <c r="P51" s="19" t="s">
        <v>122</v>
      </c>
      <c r="Q51" s="19">
        <v>25921.32</v>
      </c>
      <c r="R51" s="19"/>
      <c r="S51" s="19"/>
      <c r="T51" s="19">
        <f t="shared" si="4"/>
        <v>25921.32</v>
      </c>
      <c r="U51" s="19">
        <f t="shared" si="5"/>
        <v>25921.32</v>
      </c>
      <c r="V51" s="19">
        <f t="shared" si="6"/>
        <v>0</v>
      </c>
      <c r="W51" s="19">
        <f t="shared" si="7"/>
        <v>25921.32</v>
      </c>
      <c r="X51" s="19"/>
      <c r="Y51" s="19"/>
      <c r="Z51" s="19"/>
      <c r="AA51" s="19"/>
      <c r="AB51" s="19">
        <f t="shared" si="8"/>
        <v>0</v>
      </c>
      <c r="AC51" s="19">
        <f t="shared" si="9"/>
        <v>0</v>
      </c>
      <c r="AD51" s="19">
        <f t="shared" si="10"/>
        <v>0</v>
      </c>
      <c r="AE51" s="19">
        <f t="shared" si="11"/>
        <v>0</v>
      </c>
      <c r="AF51" s="19"/>
      <c r="AG51" s="19"/>
      <c r="AH51" s="19"/>
      <c r="AI51" s="19"/>
      <c r="AJ51" s="19">
        <f t="shared" si="12"/>
        <v>0</v>
      </c>
      <c r="AK51" s="19">
        <f t="shared" si="13"/>
        <v>0</v>
      </c>
      <c r="AL51" s="19">
        <f t="shared" si="14"/>
        <v>0</v>
      </c>
      <c r="AM51" s="19">
        <f t="shared" si="15"/>
        <v>0</v>
      </c>
      <c r="AN51" s="19"/>
      <c r="AO51" s="19"/>
      <c r="AP51" s="19"/>
      <c r="AQ51" s="19"/>
      <c r="AR51" s="19">
        <f t="shared" si="16"/>
        <v>0</v>
      </c>
      <c r="AS51" s="19">
        <f t="shared" si="17"/>
        <v>0</v>
      </c>
      <c r="AT51" s="19">
        <f t="shared" si="18"/>
        <v>0</v>
      </c>
      <c r="AU51" s="19">
        <f t="shared" si="19"/>
        <v>0</v>
      </c>
      <c r="AV51" s="19"/>
      <c r="AW51" s="19"/>
      <c r="AX51" s="19"/>
      <c r="AY51" s="19"/>
      <c r="AZ51" s="19">
        <f t="shared" si="20"/>
        <v>0</v>
      </c>
      <c r="BA51" s="19">
        <f t="shared" si="21"/>
        <v>0</v>
      </c>
      <c r="BB51" s="19">
        <f t="shared" si="22"/>
        <v>0</v>
      </c>
      <c r="BC51" s="19">
        <f t="shared" si="23"/>
        <v>0</v>
      </c>
      <c r="BD51" s="19"/>
      <c r="BE51" s="19"/>
      <c r="BF51" s="19"/>
      <c r="BG51" s="19"/>
      <c r="BH51" s="19">
        <f t="shared" si="24"/>
        <v>0</v>
      </c>
      <c r="BI51" s="19">
        <f t="shared" si="25"/>
        <v>0</v>
      </c>
      <c r="BJ51" s="19">
        <f t="shared" si="26"/>
        <v>0</v>
      </c>
      <c r="BK51" s="19">
        <f t="shared" si="27"/>
        <v>0</v>
      </c>
      <c r="BL51" s="19"/>
      <c r="BM51" s="19"/>
      <c r="BN51" s="19"/>
      <c r="BO51" s="19"/>
      <c r="BP51" s="19">
        <f t="shared" si="28"/>
        <v>0</v>
      </c>
      <c r="BQ51" s="19"/>
      <c r="BR51" s="19"/>
      <c r="BS51" s="19"/>
      <c r="BT51" s="19"/>
      <c r="BU51" s="19">
        <f t="shared" si="29"/>
        <v>0</v>
      </c>
      <c r="BV51" s="19"/>
      <c r="BW51" s="19"/>
      <c r="BX51" s="19"/>
      <c r="BY51" s="19"/>
      <c r="BZ51" s="19">
        <f t="shared" si="30"/>
        <v>0</v>
      </c>
      <c r="CA51" s="19">
        <f t="shared" si="31"/>
        <v>0</v>
      </c>
      <c r="CB51" s="19">
        <f t="shared" si="32"/>
        <v>0</v>
      </c>
      <c r="CC51" s="19">
        <f t="shared" si="33"/>
        <v>0</v>
      </c>
      <c r="CD51" s="19"/>
      <c r="CE51" s="19"/>
      <c r="CF51" s="19"/>
      <c r="CG51" s="19"/>
      <c r="CH51" s="19">
        <f t="shared" si="34"/>
        <v>0</v>
      </c>
      <c r="CI51" s="19"/>
      <c r="CJ51" s="19"/>
      <c r="CK51" s="19"/>
      <c r="CL51" s="19"/>
      <c r="CM51" s="19">
        <f t="shared" si="35"/>
        <v>0</v>
      </c>
      <c r="CN51" s="19"/>
      <c r="CO51" s="19"/>
      <c r="CP51" s="19"/>
      <c r="CQ51" s="19"/>
      <c r="CR51" s="19">
        <f t="shared" si="36"/>
        <v>0</v>
      </c>
      <c r="CS51" s="19"/>
      <c r="CT51" s="19"/>
      <c r="CU51" s="19"/>
      <c r="CV51" s="19"/>
      <c r="CW51" s="19">
        <f t="shared" si="40"/>
        <v>0</v>
      </c>
      <c r="CX51" s="19">
        <f t="shared" si="37"/>
        <v>25927.34</v>
      </c>
      <c r="CY51" s="19">
        <f t="shared" si="38"/>
        <v>0</v>
      </c>
      <c r="CZ51" s="19">
        <f t="shared" si="39"/>
        <v>25927.34</v>
      </c>
    </row>
    <row r="52" spans="1:104" s="28" customFormat="1" ht="14.5" x14ac:dyDescent="0.35">
      <c r="A52" s="26" t="s">
        <v>39</v>
      </c>
      <c r="B52" s="26" t="s">
        <v>38</v>
      </c>
      <c r="C52" s="26" t="s">
        <v>42</v>
      </c>
      <c r="D52" s="26" t="s">
        <v>40</v>
      </c>
      <c r="E52" s="26"/>
      <c r="F52" s="26" t="s">
        <v>103</v>
      </c>
      <c r="G52" s="27">
        <v>18402</v>
      </c>
      <c r="H52" s="19"/>
      <c r="I52" s="19"/>
      <c r="J52" s="19"/>
      <c r="K52" s="19"/>
      <c r="L52" s="19">
        <f t="shared" si="0"/>
        <v>0</v>
      </c>
      <c r="M52" s="19">
        <f t="shared" si="1"/>
        <v>0</v>
      </c>
      <c r="N52" s="19">
        <f t="shared" si="2"/>
        <v>0</v>
      </c>
      <c r="O52" s="19">
        <f t="shared" si="3"/>
        <v>0</v>
      </c>
      <c r="P52" s="19"/>
      <c r="Q52" s="19"/>
      <c r="R52" s="19"/>
      <c r="S52" s="19"/>
      <c r="T52" s="19">
        <f t="shared" si="4"/>
        <v>0</v>
      </c>
      <c r="U52" s="19">
        <f t="shared" si="5"/>
        <v>0</v>
      </c>
      <c r="V52" s="19">
        <f t="shared" si="6"/>
        <v>0</v>
      </c>
      <c r="W52" s="19">
        <f t="shared" si="7"/>
        <v>0</v>
      </c>
      <c r="X52" s="19"/>
      <c r="Y52" s="19"/>
      <c r="Z52" s="19"/>
      <c r="AA52" s="19"/>
      <c r="AB52" s="19">
        <f t="shared" si="8"/>
        <v>0</v>
      </c>
      <c r="AC52" s="19">
        <f t="shared" si="9"/>
        <v>0</v>
      </c>
      <c r="AD52" s="19">
        <f t="shared" si="10"/>
        <v>0</v>
      </c>
      <c r="AE52" s="19">
        <f t="shared" si="11"/>
        <v>0</v>
      </c>
      <c r="AF52" s="19"/>
      <c r="AG52" s="19"/>
      <c r="AH52" s="19"/>
      <c r="AI52" s="19"/>
      <c r="AJ52" s="19">
        <f t="shared" si="12"/>
        <v>0</v>
      </c>
      <c r="AK52" s="19">
        <f t="shared" si="13"/>
        <v>0</v>
      </c>
      <c r="AL52" s="19">
        <f t="shared" si="14"/>
        <v>0</v>
      </c>
      <c r="AM52" s="19">
        <f t="shared" si="15"/>
        <v>0</v>
      </c>
      <c r="AN52" s="19"/>
      <c r="AO52" s="19"/>
      <c r="AP52" s="19"/>
      <c r="AQ52" s="19"/>
      <c r="AR52" s="19">
        <f t="shared" si="16"/>
        <v>0</v>
      </c>
      <c r="AS52" s="19">
        <f t="shared" si="17"/>
        <v>0</v>
      </c>
      <c r="AT52" s="19">
        <f t="shared" si="18"/>
        <v>0</v>
      </c>
      <c r="AU52" s="19">
        <f t="shared" si="19"/>
        <v>0</v>
      </c>
      <c r="AV52" s="19"/>
      <c r="AW52" s="19"/>
      <c r="AX52" s="19"/>
      <c r="AY52" s="19"/>
      <c r="AZ52" s="19">
        <f t="shared" si="20"/>
        <v>0</v>
      </c>
      <c r="BA52" s="19">
        <f t="shared" si="21"/>
        <v>0</v>
      </c>
      <c r="BB52" s="19">
        <f t="shared" si="22"/>
        <v>0</v>
      </c>
      <c r="BC52" s="19">
        <f t="shared" si="23"/>
        <v>0</v>
      </c>
      <c r="BD52" s="19"/>
      <c r="BE52" s="19"/>
      <c r="BF52" s="19"/>
      <c r="BG52" s="19"/>
      <c r="BH52" s="19">
        <f t="shared" si="24"/>
        <v>0</v>
      </c>
      <c r="BI52" s="19">
        <f t="shared" si="25"/>
        <v>0</v>
      </c>
      <c r="BJ52" s="19">
        <f t="shared" si="26"/>
        <v>0</v>
      </c>
      <c r="BK52" s="19">
        <f t="shared" si="27"/>
        <v>0</v>
      </c>
      <c r="BL52" s="19"/>
      <c r="BM52" s="19"/>
      <c r="BN52" s="19"/>
      <c r="BO52" s="19"/>
      <c r="BP52" s="19">
        <f t="shared" si="28"/>
        <v>0</v>
      </c>
      <c r="BQ52" s="19"/>
      <c r="BR52" s="19"/>
      <c r="BS52" s="19"/>
      <c r="BT52" s="19"/>
      <c r="BU52" s="19">
        <f t="shared" si="29"/>
        <v>0</v>
      </c>
      <c r="BV52" s="19"/>
      <c r="BW52" s="19"/>
      <c r="BX52" s="19"/>
      <c r="BY52" s="19"/>
      <c r="BZ52" s="19">
        <f t="shared" si="30"/>
        <v>0</v>
      </c>
      <c r="CA52" s="19">
        <f t="shared" si="31"/>
        <v>0</v>
      </c>
      <c r="CB52" s="19">
        <f t="shared" si="32"/>
        <v>0</v>
      </c>
      <c r="CC52" s="19">
        <f t="shared" si="33"/>
        <v>0</v>
      </c>
      <c r="CD52" s="19"/>
      <c r="CE52" s="19"/>
      <c r="CF52" s="19"/>
      <c r="CG52" s="19"/>
      <c r="CH52" s="19">
        <f t="shared" si="34"/>
        <v>0</v>
      </c>
      <c r="CI52" s="19"/>
      <c r="CJ52" s="19"/>
      <c r="CK52" s="19"/>
      <c r="CL52" s="19"/>
      <c r="CM52" s="19">
        <f t="shared" si="35"/>
        <v>0</v>
      </c>
      <c r="CN52" s="19"/>
      <c r="CO52" s="19"/>
      <c r="CP52" s="19"/>
      <c r="CQ52" s="19"/>
      <c r="CR52" s="19">
        <f t="shared" si="36"/>
        <v>0</v>
      </c>
      <c r="CS52" s="19"/>
      <c r="CT52" s="19"/>
      <c r="CU52" s="19"/>
      <c r="CV52" s="19"/>
      <c r="CW52" s="19">
        <f t="shared" si="40"/>
        <v>0</v>
      </c>
      <c r="CX52" s="19">
        <f t="shared" si="37"/>
        <v>0</v>
      </c>
      <c r="CY52" s="19">
        <f t="shared" si="38"/>
        <v>0</v>
      </c>
      <c r="CZ52" s="19">
        <f t="shared" si="39"/>
        <v>0</v>
      </c>
    </row>
    <row r="53" spans="1:104" s="28" customFormat="1" ht="14.5" x14ac:dyDescent="0.35">
      <c r="A53" s="26" t="s">
        <v>39</v>
      </c>
      <c r="B53" s="26" t="s">
        <v>38</v>
      </c>
      <c r="C53" s="26" t="s">
        <v>42</v>
      </c>
      <c r="D53" s="26" t="s">
        <v>40</v>
      </c>
      <c r="E53" s="26"/>
      <c r="F53" s="26" t="s">
        <v>104</v>
      </c>
      <c r="G53" s="27">
        <v>18403</v>
      </c>
      <c r="H53" s="19"/>
      <c r="I53" s="19"/>
      <c r="J53" s="19"/>
      <c r="K53" s="19"/>
      <c r="L53" s="19">
        <f t="shared" si="0"/>
        <v>0</v>
      </c>
      <c r="M53" s="19">
        <f t="shared" si="1"/>
        <v>0</v>
      </c>
      <c r="N53" s="19">
        <f t="shared" si="2"/>
        <v>0</v>
      </c>
      <c r="O53" s="19">
        <f t="shared" si="3"/>
        <v>0</v>
      </c>
      <c r="P53" s="19"/>
      <c r="Q53" s="19"/>
      <c r="R53" s="19"/>
      <c r="S53" s="19"/>
      <c r="T53" s="19">
        <f t="shared" si="4"/>
        <v>0</v>
      </c>
      <c r="U53" s="19">
        <f t="shared" si="5"/>
        <v>0</v>
      </c>
      <c r="V53" s="19">
        <f t="shared" si="6"/>
        <v>0</v>
      </c>
      <c r="W53" s="19">
        <f t="shared" si="7"/>
        <v>0</v>
      </c>
      <c r="X53" s="19"/>
      <c r="Y53" s="19"/>
      <c r="Z53" s="19"/>
      <c r="AA53" s="19"/>
      <c r="AB53" s="19">
        <f t="shared" si="8"/>
        <v>0</v>
      </c>
      <c r="AC53" s="19">
        <f t="shared" si="9"/>
        <v>0</v>
      </c>
      <c r="AD53" s="19">
        <f t="shared" si="10"/>
        <v>0</v>
      </c>
      <c r="AE53" s="19">
        <f t="shared" si="11"/>
        <v>0</v>
      </c>
      <c r="AF53" s="19"/>
      <c r="AG53" s="19"/>
      <c r="AH53" s="19"/>
      <c r="AI53" s="19"/>
      <c r="AJ53" s="19">
        <f t="shared" si="12"/>
        <v>0</v>
      </c>
      <c r="AK53" s="19">
        <f t="shared" si="13"/>
        <v>0</v>
      </c>
      <c r="AL53" s="19">
        <f t="shared" si="14"/>
        <v>0</v>
      </c>
      <c r="AM53" s="19">
        <f t="shared" si="15"/>
        <v>0</v>
      </c>
      <c r="AN53" s="19"/>
      <c r="AO53" s="19"/>
      <c r="AP53" s="19"/>
      <c r="AQ53" s="19"/>
      <c r="AR53" s="19">
        <f t="shared" si="16"/>
        <v>0</v>
      </c>
      <c r="AS53" s="19">
        <f t="shared" si="17"/>
        <v>0</v>
      </c>
      <c r="AT53" s="19">
        <f t="shared" si="18"/>
        <v>0</v>
      </c>
      <c r="AU53" s="19">
        <f t="shared" si="19"/>
        <v>0</v>
      </c>
      <c r="AV53" s="19"/>
      <c r="AW53" s="19"/>
      <c r="AX53" s="19"/>
      <c r="AY53" s="19"/>
      <c r="AZ53" s="19">
        <f t="shared" si="20"/>
        <v>0</v>
      </c>
      <c r="BA53" s="19">
        <f t="shared" si="21"/>
        <v>0</v>
      </c>
      <c r="BB53" s="19">
        <f t="shared" si="22"/>
        <v>0</v>
      </c>
      <c r="BC53" s="19">
        <f t="shared" si="23"/>
        <v>0</v>
      </c>
      <c r="BD53" s="19"/>
      <c r="BE53" s="19"/>
      <c r="BF53" s="19"/>
      <c r="BG53" s="19"/>
      <c r="BH53" s="19">
        <f t="shared" si="24"/>
        <v>0</v>
      </c>
      <c r="BI53" s="19">
        <f t="shared" si="25"/>
        <v>0</v>
      </c>
      <c r="BJ53" s="19">
        <f t="shared" si="26"/>
        <v>0</v>
      </c>
      <c r="BK53" s="19">
        <f t="shared" si="27"/>
        <v>0</v>
      </c>
      <c r="BL53" s="19"/>
      <c r="BM53" s="19"/>
      <c r="BN53" s="19"/>
      <c r="BO53" s="19"/>
      <c r="BP53" s="19">
        <f t="shared" si="28"/>
        <v>0</v>
      </c>
      <c r="BQ53" s="19"/>
      <c r="BR53" s="19"/>
      <c r="BS53" s="19"/>
      <c r="BT53" s="19"/>
      <c r="BU53" s="19">
        <f t="shared" si="29"/>
        <v>0</v>
      </c>
      <c r="BV53" s="19"/>
      <c r="BW53" s="19"/>
      <c r="BX53" s="19"/>
      <c r="BY53" s="19"/>
      <c r="BZ53" s="19">
        <f t="shared" si="30"/>
        <v>0</v>
      </c>
      <c r="CA53" s="19">
        <f t="shared" si="31"/>
        <v>0</v>
      </c>
      <c r="CB53" s="19">
        <f t="shared" si="32"/>
        <v>0</v>
      </c>
      <c r="CC53" s="19">
        <f t="shared" si="33"/>
        <v>0</v>
      </c>
      <c r="CD53" s="19"/>
      <c r="CE53" s="19"/>
      <c r="CF53" s="19"/>
      <c r="CG53" s="19"/>
      <c r="CH53" s="19">
        <f t="shared" si="34"/>
        <v>0</v>
      </c>
      <c r="CI53" s="19"/>
      <c r="CJ53" s="19"/>
      <c r="CK53" s="19"/>
      <c r="CL53" s="19"/>
      <c r="CM53" s="19">
        <f t="shared" si="35"/>
        <v>0</v>
      </c>
      <c r="CN53" s="19"/>
      <c r="CO53" s="19"/>
      <c r="CP53" s="19"/>
      <c r="CQ53" s="19"/>
      <c r="CR53" s="19">
        <f t="shared" si="36"/>
        <v>0</v>
      </c>
      <c r="CS53" s="19"/>
      <c r="CT53" s="19"/>
      <c r="CU53" s="19"/>
      <c r="CV53" s="19"/>
      <c r="CW53" s="19">
        <f t="shared" si="40"/>
        <v>0</v>
      </c>
      <c r="CX53" s="19">
        <f t="shared" si="37"/>
        <v>0</v>
      </c>
      <c r="CY53" s="19">
        <f t="shared" si="38"/>
        <v>0</v>
      </c>
      <c r="CZ53" s="19">
        <f t="shared" si="39"/>
        <v>0</v>
      </c>
    </row>
    <row r="54" spans="1:104" s="28" customFormat="1" ht="14.5" x14ac:dyDescent="0.35">
      <c r="A54" s="26" t="s">
        <v>39</v>
      </c>
      <c r="B54" s="26" t="s">
        <v>38</v>
      </c>
      <c r="C54" s="26" t="s">
        <v>42</v>
      </c>
      <c r="D54" s="26" t="s">
        <v>40</v>
      </c>
      <c r="E54" s="26"/>
      <c r="F54" s="26" t="s">
        <v>105</v>
      </c>
      <c r="G54" s="27">
        <v>18404</v>
      </c>
      <c r="H54" s="19"/>
      <c r="I54" s="19"/>
      <c r="J54" s="19"/>
      <c r="K54" s="19"/>
      <c r="L54" s="19">
        <f t="shared" si="0"/>
        <v>0</v>
      </c>
      <c r="M54" s="19">
        <f t="shared" si="1"/>
        <v>0</v>
      </c>
      <c r="N54" s="19">
        <f t="shared" si="2"/>
        <v>0</v>
      </c>
      <c r="O54" s="19">
        <f t="shared" si="3"/>
        <v>0</v>
      </c>
      <c r="P54" s="19"/>
      <c r="Q54" s="19"/>
      <c r="R54" s="19"/>
      <c r="S54" s="19"/>
      <c r="T54" s="19">
        <f t="shared" si="4"/>
        <v>0</v>
      </c>
      <c r="U54" s="19">
        <f t="shared" si="5"/>
        <v>0</v>
      </c>
      <c r="V54" s="19">
        <f t="shared" si="6"/>
        <v>0</v>
      </c>
      <c r="W54" s="19">
        <f t="shared" si="7"/>
        <v>0</v>
      </c>
      <c r="X54" s="19"/>
      <c r="Y54" s="19"/>
      <c r="Z54" s="19"/>
      <c r="AA54" s="19"/>
      <c r="AB54" s="19">
        <f t="shared" si="8"/>
        <v>0</v>
      </c>
      <c r="AC54" s="19">
        <f t="shared" si="9"/>
        <v>0</v>
      </c>
      <c r="AD54" s="19">
        <f t="shared" si="10"/>
        <v>0</v>
      </c>
      <c r="AE54" s="19">
        <f t="shared" si="11"/>
        <v>0</v>
      </c>
      <c r="AF54" s="19"/>
      <c r="AG54" s="19"/>
      <c r="AH54" s="19"/>
      <c r="AI54" s="19"/>
      <c r="AJ54" s="19">
        <f t="shared" si="12"/>
        <v>0</v>
      </c>
      <c r="AK54" s="19">
        <f t="shared" si="13"/>
        <v>0</v>
      </c>
      <c r="AL54" s="19">
        <f t="shared" si="14"/>
        <v>0</v>
      </c>
      <c r="AM54" s="19">
        <f t="shared" si="15"/>
        <v>0</v>
      </c>
      <c r="AN54" s="19"/>
      <c r="AO54" s="19"/>
      <c r="AP54" s="19"/>
      <c r="AQ54" s="19"/>
      <c r="AR54" s="19">
        <f t="shared" si="16"/>
        <v>0</v>
      </c>
      <c r="AS54" s="19">
        <f t="shared" si="17"/>
        <v>0</v>
      </c>
      <c r="AT54" s="19">
        <f t="shared" si="18"/>
        <v>0</v>
      </c>
      <c r="AU54" s="19">
        <f t="shared" si="19"/>
        <v>0</v>
      </c>
      <c r="AV54" s="19"/>
      <c r="AW54" s="19"/>
      <c r="AX54" s="19"/>
      <c r="AY54" s="19"/>
      <c r="AZ54" s="19">
        <f t="shared" si="20"/>
        <v>0</v>
      </c>
      <c r="BA54" s="19">
        <f t="shared" si="21"/>
        <v>0</v>
      </c>
      <c r="BB54" s="19">
        <f t="shared" si="22"/>
        <v>0</v>
      </c>
      <c r="BC54" s="19">
        <f t="shared" si="23"/>
        <v>0</v>
      </c>
      <c r="BD54" s="19"/>
      <c r="BE54" s="19"/>
      <c r="BF54" s="19"/>
      <c r="BG54" s="19"/>
      <c r="BH54" s="19">
        <f t="shared" si="24"/>
        <v>0</v>
      </c>
      <c r="BI54" s="19">
        <f t="shared" si="25"/>
        <v>0</v>
      </c>
      <c r="BJ54" s="19">
        <f t="shared" si="26"/>
        <v>0</v>
      </c>
      <c r="BK54" s="19">
        <f t="shared" si="27"/>
        <v>0</v>
      </c>
      <c r="BL54" s="19"/>
      <c r="BM54" s="19"/>
      <c r="BN54" s="19"/>
      <c r="BO54" s="19"/>
      <c r="BP54" s="19">
        <f t="shared" si="28"/>
        <v>0</v>
      </c>
      <c r="BQ54" s="19"/>
      <c r="BR54" s="19"/>
      <c r="BS54" s="19"/>
      <c r="BT54" s="19"/>
      <c r="BU54" s="19">
        <f t="shared" si="29"/>
        <v>0</v>
      </c>
      <c r="BV54" s="19"/>
      <c r="BW54" s="19"/>
      <c r="BX54" s="19"/>
      <c r="BY54" s="19"/>
      <c r="BZ54" s="19">
        <f t="shared" si="30"/>
        <v>0</v>
      </c>
      <c r="CA54" s="19">
        <f t="shared" si="31"/>
        <v>0</v>
      </c>
      <c r="CB54" s="19">
        <f t="shared" si="32"/>
        <v>0</v>
      </c>
      <c r="CC54" s="19">
        <f t="shared" si="33"/>
        <v>0</v>
      </c>
      <c r="CD54" s="19"/>
      <c r="CE54" s="19"/>
      <c r="CF54" s="19"/>
      <c r="CG54" s="19"/>
      <c r="CH54" s="19">
        <f t="shared" si="34"/>
        <v>0</v>
      </c>
      <c r="CI54" s="19"/>
      <c r="CJ54" s="19"/>
      <c r="CK54" s="19"/>
      <c r="CL54" s="19"/>
      <c r="CM54" s="19">
        <f t="shared" si="35"/>
        <v>0</v>
      </c>
      <c r="CN54" s="19"/>
      <c r="CO54" s="19"/>
      <c r="CP54" s="19"/>
      <c r="CQ54" s="19"/>
      <c r="CR54" s="19">
        <f t="shared" si="36"/>
        <v>0</v>
      </c>
      <c r="CS54" s="19"/>
      <c r="CT54" s="19"/>
      <c r="CU54" s="19"/>
      <c r="CV54" s="19"/>
      <c r="CW54" s="19">
        <f t="shared" si="40"/>
        <v>0</v>
      </c>
      <c r="CX54" s="19">
        <f t="shared" si="37"/>
        <v>0</v>
      </c>
      <c r="CY54" s="19">
        <f t="shared" si="38"/>
        <v>0</v>
      </c>
      <c r="CZ54" s="19">
        <f t="shared" si="39"/>
        <v>0</v>
      </c>
    </row>
    <row r="55" spans="1:104" s="28" customFormat="1" ht="14.5" x14ac:dyDescent="0.35">
      <c r="A55" s="26" t="s">
        <v>39</v>
      </c>
      <c r="B55" s="26" t="s">
        <v>38</v>
      </c>
      <c r="C55" s="26" t="s">
        <v>42</v>
      </c>
      <c r="D55" s="26" t="s">
        <v>40</v>
      </c>
      <c r="E55" s="26"/>
      <c r="F55" s="26" t="s">
        <v>106</v>
      </c>
      <c r="G55" s="27">
        <v>18405</v>
      </c>
      <c r="H55" s="19"/>
      <c r="I55" s="19"/>
      <c r="J55" s="19"/>
      <c r="K55" s="19"/>
      <c r="L55" s="19">
        <f t="shared" si="0"/>
        <v>0</v>
      </c>
      <c r="M55" s="19">
        <f t="shared" si="1"/>
        <v>0</v>
      </c>
      <c r="N55" s="19">
        <f t="shared" si="2"/>
        <v>0</v>
      </c>
      <c r="O55" s="19">
        <f t="shared" si="3"/>
        <v>0</v>
      </c>
      <c r="P55" s="19" t="s">
        <v>122</v>
      </c>
      <c r="Q55" s="19">
        <v>2363.81</v>
      </c>
      <c r="R55" s="19"/>
      <c r="S55" s="19"/>
      <c r="T55" s="19">
        <f t="shared" si="4"/>
        <v>2363.81</v>
      </c>
      <c r="U55" s="19">
        <f t="shared" si="5"/>
        <v>2363.81</v>
      </c>
      <c r="V55" s="19">
        <f t="shared" si="6"/>
        <v>0</v>
      </c>
      <c r="W55" s="19">
        <f t="shared" si="7"/>
        <v>2363.81</v>
      </c>
      <c r="X55" s="19"/>
      <c r="Y55" s="19"/>
      <c r="Z55" s="19"/>
      <c r="AA55" s="19"/>
      <c r="AB55" s="19">
        <f t="shared" si="8"/>
        <v>0</v>
      </c>
      <c r="AC55" s="19">
        <f t="shared" si="9"/>
        <v>0</v>
      </c>
      <c r="AD55" s="19">
        <f t="shared" si="10"/>
        <v>0</v>
      </c>
      <c r="AE55" s="19">
        <f t="shared" si="11"/>
        <v>0</v>
      </c>
      <c r="AF55" s="19" t="s">
        <v>121</v>
      </c>
      <c r="AG55" s="19">
        <v>251591.98</v>
      </c>
      <c r="AH55" s="19"/>
      <c r="AI55" s="19"/>
      <c r="AJ55" s="19">
        <f t="shared" si="12"/>
        <v>251591.98</v>
      </c>
      <c r="AK55" s="19">
        <f t="shared" si="13"/>
        <v>251591.98</v>
      </c>
      <c r="AL55" s="19">
        <f t="shared" si="14"/>
        <v>0</v>
      </c>
      <c r="AM55" s="19">
        <f t="shared" si="15"/>
        <v>251591.98</v>
      </c>
      <c r="AN55" s="19"/>
      <c r="AO55" s="19"/>
      <c r="AP55" s="19"/>
      <c r="AQ55" s="19"/>
      <c r="AR55" s="19">
        <f t="shared" si="16"/>
        <v>0</v>
      </c>
      <c r="AS55" s="19">
        <f t="shared" si="17"/>
        <v>0</v>
      </c>
      <c r="AT55" s="19">
        <f t="shared" si="18"/>
        <v>0</v>
      </c>
      <c r="AU55" s="19">
        <f t="shared" si="19"/>
        <v>0</v>
      </c>
      <c r="AV55" s="19"/>
      <c r="AW55" s="19"/>
      <c r="AX55" s="19"/>
      <c r="AY55" s="19"/>
      <c r="AZ55" s="19">
        <f t="shared" si="20"/>
        <v>0</v>
      </c>
      <c r="BA55" s="19">
        <f t="shared" si="21"/>
        <v>0</v>
      </c>
      <c r="BB55" s="19">
        <f t="shared" si="22"/>
        <v>0</v>
      </c>
      <c r="BC55" s="19">
        <f t="shared" si="23"/>
        <v>0</v>
      </c>
      <c r="BD55" s="19"/>
      <c r="BE55" s="19"/>
      <c r="BF55" s="19"/>
      <c r="BG55" s="19"/>
      <c r="BH55" s="19">
        <f t="shared" si="24"/>
        <v>0</v>
      </c>
      <c r="BI55" s="19">
        <f t="shared" si="25"/>
        <v>0</v>
      </c>
      <c r="BJ55" s="19">
        <f t="shared" si="26"/>
        <v>0</v>
      </c>
      <c r="BK55" s="19">
        <f t="shared" si="27"/>
        <v>0</v>
      </c>
      <c r="BL55" s="19"/>
      <c r="BM55" s="19"/>
      <c r="BN55" s="19"/>
      <c r="BO55" s="19"/>
      <c r="BP55" s="19">
        <f t="shared" si="28"/>
        <v>0</v>
      </c>
      <c r="BQ55" s="19"/>
      <c r="BR55" s="19"/>
      <c r="BS55" s="19"/>
      <c r="BT55" s="19"/>
      <c r="BU55" s="19">
        <f t="shared" si="29"/>
        <v>0</v>
      </c>
      <c r="BV55" s="19"/>
      <c r="BW55" s="19"/>
      <c r="BX55" s="19"/>
      <c r="BY55" s="19"/>
      <c r="BZ55" s="19">
        <f t="shared" si="30"/>
        <v>0</v>
      </c>
      <c r="CA55" s="19">
        <f t="shared" si="31"/>
        <v>0</v>
      </c>
      <c r="CB55" s="19">
        <f t="shared" si="32"/>
        <v>0</v>
      </c>
      <c r="CC55" s="19">
        <f t="shared" si="33"/>
        <v>0</v>
      </c>
      <c r="CD55" s="19"/>
      <c r="CE55" s="19"/>
      <c r="CF55" s="19"/>
      <c r="CG55" s="19"/>
      <c r="CH55" s="19">
        <f t="shared" si="34"/>
        <v>0</v>
      </c>
      <c r="CI55" s="19"/>
      <c r="CJ55" s="19"/>
      <c r="CK55" s="19"/>
      <c r="CL55" s="19"/>
      <c r="CM55" s="19">
        <f t="shared" si="35"/>
        <v>0</v>
      </c>
      <c r="CN55" s="19"/>
      <c r="CO55" s="19"/>
      <c r="CP55" s="19"/>
      <c r="CQ55" s="19"/>
      <c r="CR55" s="19">
        <f t="shared" si="36"/>
        <v>0</v>
      </c>
      <c r="CS55" s="19"/>
      <c r="CT55" s="19"/>
      <c r="CU55" s="19"/>
      <c r="CV55" s="19"/>
      <c r="CW55" s="19">
        <f t="shared" si="40"/>
        <v>0</v>
      </c>
      <c r="CX55" s="19">
        <f t="shared" si="37"/>
        <v>253955.79</v>
      </c>
      <c r="CY55" s="19">
        <f t="shared" si="38"/>
        <v>0</v>
      </c>
      <c r="CZ55" s="19">
        <f t="shared" si="39"/>
        <v>253955.79</v>
      </c>
    </row>
    <row r="56" spans="1:104" s="28" customFormat="1" ht="14.5" x14ac:dyDescent="0.35">
      <c r="A56" s="26" t="s">
        <v>39</v>
      </c>
      <c r="B56" s="26" t="s">
        <v>38</v>
      </c>
      <c r="C56" s="26" t="s">
        <v>42</v>
      </c>
      <c r="D56" s="26" t="s">
        <v>40</v>
      </c>
      <c r="E56" s="26"/>
      <c r="F56" s="26" t="s">
        <v>107</v>
      </c>
      <c r="G56" s="27">
        <v>18406</v>
      </c>
      <c r="H56" s="19"/>
      <c r="I56" s="19"/>
      <c r="J56" s="19"/>
      <c r="K56" s="19"/>
      <c r="L56" s="19">
        <f t="shared" si="0"/>
        <v>0</v>
      </c>
      <c r="M56" s="19">
        <f t="shared" si="1"/>
        <v>0</v>
      </c>
      <c r="N56" s="19">
        <f t="shared" si="2"/>
        <v>0</v>
      </c>
      <c r="O56" s="19">
        <f t="shared" si="3"/>
        <v>0</v>
      </c>
      <c r="P56" s="19"/>
      <c r="Q56" s="19"/>
      <c r="R56" s="19"/>
      <c r="S56" s="19"/>
      <c r="T56" s="19">
        <f t="shared" si="4"/>
        <v>0</v>
      </c>
      <c r="U56" s="19">
        <f t="shared" si="5"/>
        <v>0</v>
      </c>
      <c r="V56" s="19">
        <f t="shared" si="6"/>
        <v>0</v>
      </c>
      <c r="W56" s="19">
        <f t="shared" si="7"/>
        <v>0</v>
      </c>
      <c r="X56" s="19"/>
      <c r="Y56" s="19"/>
      <c r="Z56" s="19"/>
      <c r="AA56" s="19"/>
      <c r="AB56" s="19">
        <f t="shared" si="8"/>
        <v>0</v>
      </c>
      <c r="AC56" s="19">
        <f t="shared" si="9"/>
        <v>0</v>
      </c>
      <c r="AD56" s="19">
        <f t="shared" si="10"/>
        <v>0</v>
      </c>
      <c r="AE56" s="19">
        <f t="shared" si="11"/>
        <v>0</v>
      </c>
      <c r="AF56" s="19"/>
      <c r="AG56" s="19"/>
      <c r="AH56" s="19"/>
      <c r="AI56" s="19"/>
      <c r="AJ56" s="19">
        <f t="shared" si="12"/>
        <v>0</v>
      </c>
      <c r="AK56" s="19">
        <f t="shared" si="13"/>
        <v>0</v>
      </c>
      <c r="AL56" s="19">
        <f t="shared" si="14"/>
        <v>0</v>
      </c>
      <c r="AM56" s="19">
        <f t="shared" si="15"/>
        <v>0</v>
      </c>
      <c r="AN56" s="19"/>
      <c r="AO56" s="19"/>
      <c r="AP56" s="19"/>
      <c r="AQ56" s="19"/>
      <c r="AR56" s="19">
        <f t="shared" si="16"/>
        <v>0</v>
      </c>
      <c r="AS56" s="19">
        <f t="shared" si="17"/>
        <v>0</v>
      </c>
      <c r="AT56" s="19">
        <f t="shared" si="18"/>
        <v>0</v>
      </c>
      <c r="AU56" s="19">
        <f t="shared" si="19"/>
        <v>0</v>
      </c>
      <c r="AV56" s="19"/>
      <c r="AW56" s="19"/>
      <c r="AX56" s="19"/>
      <c r="AY56" s="19"/>
      <c r="AZ56" s="19">
        <f t="shared" si="20"/>
        <v>0</v>
      </c>
      <c r="BA56" s="19">
        <f t="shared" si="21"/>
        <v>0</v>
      </c>
      <c r="BB56" s="19">
        <f t="shared" si="22"/>
        <v>0</v>
      </c>
      <c r="BC56" s="19">
        <f t="shared" si="23"/>
        <v>0</v>
      </c>
      <c r="BD56" s="19"/>
      <c r="BE56" s="19"/>
      <c r="BF56" s="19"/>
      <c r="BG56" s="19"/>
      <c r="BH56" s="19">
        <f t="shared" si="24"/>
        <v>0</v>
      </c>
      <c r="BI56" s="19">
        <f t="shared" si="25"/>
        <v>0</v>
      </c>
      <c r="BJ56" s="19">
        <f t="shared" si="26"/>
        <v>0</v>
      </c>
      <c r="BK56" s="19">
        <f t="shared" si="27"/>
        <v>0</v>
      </c>
      <c r="BL56" s="19"/>
      <c r="BM56" s="19"/>
      <c r="BN56" s="19"/>
      <c r="BO56" s="19"/>
      <c r="BP56" s="19">
        <f t="shared" si="28"/>
        <v>0</v>
      </c>
      <c r="BQ56" s="19"/>
      <c r="BR56" s="19"/>
      <c r="BS56" s="19"/>
      <c r="BT56" s="19"/>
      <c r="BU56" s="19">
        <f t="shared" si="29"/>
        <v>0</v>
      </c>
      <c r="BV56" s="19"/>
      <c r="BW56" s="19"/>
      <c r="BX56" s="19"/>
      <c r="BY56" s="19"/>
      <c r="BZ56" s="19">
        <f t="shared" si="30"/>
        <v>0</v>
      </c>
      <c r="CA56" s="19">
        <f t="shared" si="31"/>
        <v>0</v>
      </c>
      <c r="CB56" s="19">
        <f t="shared" si="32"/>
        <v>0</v>
      </c>
      <c r="CC56" s="19">
        <f t="shared" si="33"/>
        <v>0</v>
      </c>
      <c r="CD56" s="19"/>
      <c r="CE56" s="19"/>
      <c r="CF56" s="19"/>
      <c r="CG56" s="19"/>
      <c r="CH56" s="19">
        <f t="shared" si="34"/>
        <v>0</v>
      </c>
      <c r="CI56" s="19"/>
      <c r="CJ56" s="19"/>
      <c r="CK56" s="19"/>
      <c r="CL56" s="19"/>
      <c r="CM56" s="19">
        <f t="shared" si="35"/>
        <v>0</v>
      </c>
      <c r="CN56" s="19"/>
      <c r="CO56" s="19"/>
      <c r="CP56" s="19"/>
      <c r="CQ56" s="19"/>
      <c r="CR56" s="19">
        <f t="shared" si="36"/>
        <v>0</v>
      </c>
      <c r="CS56" s="19"/>
      <c r="CT56" s="19"/>
      <c r="CU56" s="19"/>
      <c r="CV56" s="19"/>
      <c r="CW56" s="19">
        <f t="shared" si="40"/>
        <v>0</v>
      </c>
      <c r="CX56" s="19">
        <f t="shared" si="37"/>
        <v>0</v>
      </c>
      <c r="CY56" s="19">
        <f t="shared" si="38"/>
        <v>0</v>
      </c>
      <c r="CZ56" s="19">
        <f t="shared" si="39"/>
        <v>0</v>
      </c>
    </row>
    <row r="57" spans="1:104" s="28" customFormat="1" ht="14.5" x14ac:dyDescent="0.35">
      <c r="A57" s="26" t="s">
        <v>39</v>
      </c>
      <c r="B57" s="26" t="s">
        <v>38</v>
      </c>
      <c r="C57" s="26" t="s">
        <v>42</v>
      </c>
      <c r="D57" s="26" t="s">
        <v>40</v>
      </c>
      <c r="E57" s="26"/>
      <c r="F57" s="26" t="s">
        <v>108</v>
      </c>
      <c r="G57" s="27">
        <v>18407</v>
      </c>
      <c r="H57" s="19" t="s">
        <v>119</v>
      </c>
      <c r="I57" s="19">
        <f>75101.88+25752</f>
        <v>100853.88</v>
      </c>
      <c r="J57" s="19"/>
      <c r="K57" s="19"/>
      <c r="L57" s="19">
        <f t="shared" si="0"/>
        <v>100853.88</v>
      </c>
      <c r="M57" s="19">
        <f t="shared" si="1"/>
        <v>100853.88</v>
      </c>
      <c r="N57" s="19">
        <f t="shared" si="2"/>
        <v>0</v>
      </c>
      <c r="O57" s="19">
        <f t="shared" si="3"/>
        <v>100853.88</v>
      </c>
      <c r="P57" s="19"/>
      <c r="Q57" s="19"/>
      <c r="R57" s="19"/>
      <c r="S57" s="19"/>
      <c r="T57" s="19">
        <f t="shared" si="4"/>
        <v>0</v>
      </c>
      <c r="U57" s="19">
        <f t="shared" si="5"/>
        <v>0</v>
      </c>
      <c r="V57" s="19">
        <f t="shared" si="6"/>
        <v>0</v>
      </c>
      <c r="W57" s="19">
        <f t="shared" si="7"/>
        <v>0</v>
      </c>
      <c r="X57" s="19" t="s">
        <v>124</v>
      </c>
      <c r="Y57" s="19">
        <f>53360+34800</f>
        <v>88160</v>
      </c>
      <c r="Z57" s="19"/>
      <c r="AA57" s="19"/>
      <c r="AB57" s="19">
        <f t="shared" si="8"/>
        <v>88160</v>
      </c>
      <c r="AC57" s="19">
        <f t="shared" si="9"/>
        <v>88160</v>
      </c>
      <c r="AD57" s="19">
        <f t="shared" si="10"/>
        <v>0</v>
      </c>
      <c r="AE57" s="19">
        <f t="shared" si="11"/>
        <v>88160</v>
      </c>
      <c r="AF57" s="19" t="s">
        <v>118</v>
      </c>
      <c r="AG57" s="19">
        <v>11800</v>
      </c>
      <c r="AH57" s="19"/>
      <c r="AI57" s="19"/>
      <c r="AJ57" s="19">
        <f t="shared" si="12"/>
        <v>11800</v>
      </c>
      <c r="AK57" s="19">
        <f t="shared" si="13"/>
        <v>11800</v>
      </c>
      <c r="AL57" s="19">
        <f t="shared" si="14"/>
        <v>0</v>
      </c>
      <c r="AM57" s="19">
        <f t="shared" si="15"/>
        <v>11800</v>
      </c>
      <c r="AN57" s="19"/>
      <c r="AO57" s="19"/>
      <c r="AP57" s="19"/>
      <c r="AQ57" s="19"/>
      <c r="AR57" s="19">
        <f t="shared" si="16"/>
        <v>0</v>
      </c>
      <c r="AS57" s="19">
        <f t="shared" si="17"/>
        <v>0</v>
      </c>
      <c r="AT57" s="19">
        <f t="shared" si="18"/>
        <v>0</v>
      </c>
      <c r="AU57" s="19">
        <f t="shared" si="19"/>
        <v>0</v>
      </c>
      <c r="AV57" s="19"/>
      <c r="AW57" s="19"/>
      <c r="AX57" s="19"/>
      <c r="AY57" s="19"/>
      <c r="AZ57" s="19">
        <f t="shared" si="20"/>
        <v>0</v>
      </c>
      <c r="BA57" s="19">
        <f t="shared" si="21"/>
        <v>0</v>
      </c>
      <c r="BB57" s="19">
        <f t="shared" si="22"/>
        <v>0</v>
      </c>
      <c r="BC57" s="19">
        <f t="shared" si="23"/>
        <v>0</v>
      </c>
      <c r="BD57" s="19"/>
      <c r="BE57" s="19"/>
      <c r="BF57" s="19"/>
      <c r="BG57" s="19"/>
      <c r="BH57" s="19">
        <f t="shared" si="24"/>
        <v>0</v>
      </c>
      <c r="BI57" s="19">
        <f t="shared" si="25"/>
        <v>0</v>
      </c>
      <c r="BJ57" s="19">
        <f t="shared" si="26"/>
        <v>0</v>
      </c>
      <c r="BK57" s="19">
        <f t="shared" si="27"/>
        <v>0</v>
      </c>
      <c r="BL57" s="19"/>
      <c r="BM57" s="19"/>
      <c r="BN57" s="19"/>
      <c r="BO57" s="19"/>
      <c r="BP57" s="19">
        <f t="shared" si="28"/>
        <v>0</v>
      </c>
      <c r="BQ57" s="19"/>
      <c r="BR57" s="19"/>
      <c r="BS57" s="19"/>
      <c r="BT57" s="19"/>
      <c r="BU57" s="19">
        <f t="shared" si="29"/>
        <v>0</v>
      </c>
      <c r="BV57" s="19"/>
      <c r="BW57" s="19"/>
      <c r="BX57" s="19"/>
      <c r="BY57" s="19"/>
      <c r="BZ57" s="19">
        <f t="shared" si="30"/>
        <v>0</v>
      </c>
      <c r="CA57" s="19">
        <f t="shared" si="31"/>
        <v>0</v>
      </c>
      <c r="CB57" s="19">
        <f t="shared" si="32"/>
        <v>0</v>
      </c>
      <c r="CC57" s="19">
        <f t="shared" si="33"/>
        <v>0</v>
      </c>
      <c r="CD57" s="19"/>
      <c r="CE57" s="19"/>
      <c r="CF57" s="19"/>
      <c r="CG57" s="19"/>
      <c r="CH57" s="19">
        <f t="shared" si="34"/>
        <v>0</v>
      </c>
      <c r="CI57" s="19"/>
      <c r="CJ57" s="19"/>
      <c r="CK57" s="19"/>
      <c r="CL57" s="19"/>
      <c r="CM57" s="19">
        <f t="shared" si="35"/>
        <v>0</v>
      </c>
      <c r="CN57" s="19"/>
      <c r="CO57" s="19"/>
      <c r="CP57" s="19"/>
      <c r="CQ57" s="19"/>
      <c r="CR57" s="19">
        <f t="shared" si="36"/>
        <v>0</v>
      </c>
      <c r="CS57" s="19"/>
      <c r="CT57" s="19"/>
      <c r="CU57" s="19"/>
      <c r="CV57" s="19"/>
      <c r="CW57" s="19">
        <f t="shared" si="40"/>
        <v>0</v>
      </c>
      <c r="CX57" s="19">
        <f t="shared" si="37"/>
        <v>200813.88</v>
      </c>
      <c r="CY57" s="19">
        <f t="shared" si="38"/>
        <v>0</v>
      </c>
      <c r="CZ57" s="19">
        <f t="shared" si="39"/>
        <v>200813.88</v>
      </c>
    </row>
    <row r="58" spans="1:104" s="28" customFormat="1" ht="14.5" x14ac:dyDescent="0.35">
      <c r="A58" s="26" t="s">
        <v>39</v>
      </c>
      <c r="B58" s="26" t="s">
        <v>38</v>
      </c>
      <c r="C58" s="26" t="s">
        <v>42</v>
      </c>
      <c r="D58" s="26" t="s">
        <v>40</v>
      </c>
      <c r="E58" s="26"/>
      <c r="F58" s="26" t="s">
        <v>109</v>
      </c>
      <c r="G58" s="27">
        <v>18408</v>
      </c>
      <c r="H58" s="19"/>
      <c r="I58" s="19"/>
      <c r="J58" s="19"/>
      <c r="K58" s="19"/>
      <c r="L58" s="19">
        <f t="shared" si="0"/>
        <v>0</v>
      </c>
      <c r="M58" s="19">
        <f t="shared" si="1"/>
        <v>0</v>
      </c>
      <c r="N58" s="19">
        <f t="shared" si="2"/>
        <v>0</v>
      </c>
      <c r="O58" s="19">
        <f t="shared" si="3"/>
        <v>0</v>
      </c>
      <c r="P58" s="19"/>
      <c r="Q58" s="19"/>
      <c r="R58" s="19"/>
      <c r="S58" s="19"/>
      <c r="T58" s="19">
        <f t="shared" si="4"/>
        <v>0</v>
      </c>
      <c r="U58" s="19">
        <f t="shared" si="5"/>
        <v>0</v>
      </c>
      <c r="V58" s="19">
        <f t="shared" si="6"/>
        <v>0</v>
      </c>
      <c r="W58" s="19">
        <f t="shared" si="7"/>
        <v>0</v>
      </c>
      <c r="X58" s="19"/>
      <c r="Y58" s="19"/>
      <c r="Z58" s="19"/>
      <c r="AA58" s="19"/>
      <c r="AB58" s="19">
        <f t="shared" si="8"/>
        <v>0</v>
      </c>
      <c r="AC58" s="19">
        <f t="shared" si="9"/>
        <v>0</v>
      </c>
      <c r="AD58" s="19">
        <f t="shared" si="10"/>
        <v>0</v>
      </c>
      <c r="AE58" s="19">
        <f t="shared" si="11"/>
        <v>0</v>
      </c>
      <c r="AF58" s="19"/>
      <c r="AG58" s="19"/>
      <c r="AH58" s="19"/>
      <c r="AI58" s="19"/>
      <c r="AJ58" s="19">
        <f t="shared" si="12"/>
        <v>0</v>
      </c>
      <c r="AK58" s="19">
        <f t="shared" si="13"/>
        <v>0</v>
      </c>
      <c r="AL58" s="19">
        <f t="shared" si="14"/>
        <v>0</v>
      </c>
      <c r="AM58" s="19">
        <f t="shared" si="15"/>
        <v>0</v>
      </c>
      <c r="AN58" s="19"/>
      <c r="AO58" s="19"/>
      <c r="AP58" s="19"/>
      <c r="AQ58" s="19"/>
      <c r="AR58" s="19">
        <f t="shared" si="16"/>
        <v>0</v>
      </c>
      <c r="AS58" s="19">
        <f t="shared" si="17"/>
        <v>0</v>
      </c>
      <c r="AT58" s="19">
        <f t="shared" si="18"/>
        <v>0</v>
      </c>
      <c r="AU58" s="19">
        <f t="shared" si="19"/>
        <v>0</v>
      </c>
      <c r="AV58" s="19"/>
      <c r="AW58" s="19"/>
      <c r="AX58" s="19"/>
      <c r="AY58" s="19"/>
      <c r="AZ58" s="19">
        <f t="shared" si="20"/>
        <v>0</v>
      </c>
      <c r="BA58" s="19">
        <f t="shared" si="21"/>
        <v>0</v>
      </c>
      <c r="BB58" s="19">
        <f t="shared" si="22"/>
        <v>0</v>
      </c>
      <c r="BC58" s="19">
        <f t="shared" si="23"/>
        <v>0</v>
      </c>
      <c r="BD58" s="19"/>
      <c r="BE58" s="19"/>
      <c r="BF58" s="19"/>
      <c r="BG58" s="19"/>
      <c r="BH58" s="19">
        <f t="shared" si="24"/>
        <v>0</v>
      </c>
      <c r="BI58" s="19">
        <f t="shared" si="25"/>
        <v>0</v>
      </c>
      <c r="BJ58" s="19">
        <f t="shared" si="26"/>
        <v>0</v>
      </c>
      <c r="BK58" s="19">
        <f t="shared" si="27"/>
        <v>0</v>
      </c>
      <c r="BL58" s="19"/>
      <c r="BM58" s="19"/>
      <c r="BN58" s="19"/>
      <c r="BO58" s="19"/>
      <c r="BP58" s="19">
        <f t="shared" si="28"/>
        <v>0</v>
      </c>
      <c r="BQ58" s="19"/>
      <c r="BR58" s="19"/>
      <c r="BS58" s="19"/>
      <c r="BT58" s="19"/>
      <c r="BU58" s="19">
        <f t="shared" si="29"/>
        <v>0</v>
      </c>
      <c r="BV58" s="19"/>
      <c r="BW58" s="19"/>
      <c r="BX58" s="19"/>
      <c r="BY58" s="19"/>
      <c r="BZ58" s="19">
        <f t="shared" si="30"/>
        <v>0</v>
      </c>
      <c r="CA58" s="19">
        <f t="shared" si="31"/>
        <v>0</v>
      </c>
      <c r="CB58" s="19">
        <f t="shared" si="32"/>
        <v>0</v>
      </c>
      <c r="CC58" s="19">
        <f t="shared" si="33"/>
        <v>0</v>
      </c>
      <c r="CD58" s="19"/>
      <c r="CE58" s="19"/>
      <c r="CF58" s="19"/>
      <c r="CG58" s="19"/>
      <c r="CH58" s="19">
        <f t="shared" si="34"/>
        <v>0</v>
      </c>
      <c r="CI58" s="19"/>
      <c r="CJ58" s="19"/>
      <c r="CK58" s="19"/>
      <c r="CL58" s="19"/>
      <c r="CM58" s="19">
        <f t="shared" si="35"/>
        <v>0</v>
      </c>
      <c r="CN58" s="19"/>
      <c r="CO58" s="19"/>
      <c r="CP58" s="19"/>
      <c r="CQ58" s="19"/>
      <c r="CR58" s="19">
        <f t="shared" si="36"/>
        <v>0</v>
      </c>
      <c r="CS58" s="19"/>
      <c r="CT58" s="19"/>
      <c r="CU58" s="19"/>
      <c r="CV58" s="19"/>
      <c r="CW58" s="19">
        <f t="shared" si="40"/>
        <v>0</v>
      </c>
      <c r="CX58" s="19">
        <f t="shared" si="37"/>
        <v>0</v>
      </c>
      <c r="CY58" s="19">
        <f t="shared" si="38"/>
        <v>0</v>
      </c>
      <c r="CZ58" s="19">
        <f t="shared" si="39"/>
        <v>0</v>
      </c>
    </row>
    <row r="59" spans="1:104" s="28" customFormat="1" ht="14.5" x14ac:dyDescent="0.35">
      <c r="A59" s="26" t="s">
        <v>39</v>
      </c>
      <c r="B59" s="26" t="s">
        <v>38</v>
      </c>
      <c r="C59" s="26" t="s">
        <v>42</v>
      </c>
      <c r="D59" s="26" t="s">
        <v>40</v>
      </c>
      <c r="E59" s="26"/>
      <c r="F59" s="26" t="s">
        <v>110</v>
      </c>
      <c r="G59" s="27">
        <v>19501</v>
      </c>
      <c r="H59" s="19"/>
      <c r="I59" s="19"/>
      <c r="J59" s="19"/>
      <c r="K59" s="19"/>
      <c r="L59" s="19">
        <f t="shared" si="0"/>
        <v>0</v>
      </c>
      <c r="M59" s="19">
        <f t="shared" si="1"/>
        <v>0</v>
      </c>
      <c r="N59" s="19">
        <f t="shared" si="2"/>
        <v>0</v>
      </c>
      <c r="O59" s="19">
        <f t="shared" si="3"/>
        <v>0</v>
      </c>
      <c r="P59" s="19"/>
      <c r="Q59" s="19"/>
      <c r="R59" s="19"/>
      <c r="S59" s="19"/>
      <c r="T59" s="19">
        <f t="shared" si="4"/>
        <v>0</v>
      </c>
      <c r="U59" s="19">
        <f t="shared" si="5"/>
        <v>0</v>
      </c>
      <c r="V59" s="19">
        <f t="shared" si="6"/>
        <v>0</v>
      </c>
      <c r="W59" s="19">
        <f t="shared" si="7"/>
        <v>0</v>
      </c>
      <c r="X59" s="19"/>
      <c r="Y59" s="19"/>
      <c r="Z59" s="19"/>
      <c r="AA59" s="19"/>
      <c r="AB59" s="19">
        <f t="shared" si="8"/>
        <v>0</v>
      </c>
      <c r="AC59" s="19">
        <f t="shared" si="9"/>
        <v>0</v>
      </c>
      <c r="AD59" s="19">
        <f t="shared" si="10"/>
        <v>0</v>
      </c>
      <c r="AE59" s="19">
        <f t="shared" si="11"/>
        <v>0</v>
      </c>
      <c r="AF59" s="19"/>
      <c r="AG59" s="19"/>
      <c r="AH59" s="19"/>
      <c r="AI59" s="19"/>
      <c r="AJ59" s="19">
        <f t="shared" si="12"/>
        <v>0</v>
      </c>
      <c r="AK59" s="19">
        <f t="shared" si="13"/>
        <v>0</v>
      </c>
      <c r="AL59" s="19">
        <f t="shared" si="14"/>
        <v>0</v>
      </c>
      <c r="AM59" s="19">
        <f t="shared" si="15"/>
        <v>0</v>
      </c>
      <c r="AN59" s="19"/>
      <c r="AO59" s="19"/>
      <c r="AP59" s="19"/>
      <c r="AQ59" s="19"/>
      <c r="AR59" s="19">
        <f t="shared" si="16"/>
        <v>0</v>
      </c>
      <c r="AS59" s="19">
        <f t="shared" si="17"/>
        <v>0</v>
      </c>
      <c r="AT59" s="19">
        <f t="shared" si="18"/>
        <v>0</v>
      </c>
      <c r="AU59" s="19">
        <f t="shared" si="19"/>
        <v>0</v>
      </c>
      <c r="AV59" s="19"/>
      <c r="AW59" s="19"/>
      <c r="AX59" s="19"/>
      <c r="AY59" s="19"/>
      <c r="AZ59" s="19">
        <f t="shared" si="20"/>
        <v>0</v>
      </c>
      <c r="BA59" s="19">
        <f t="shared" si="21"/>
        <v>0</v>
      </c>
      <c r="BB59" s="19">
        <f t="shared" si="22"/>
        <v>0</v>
      </c>
      <c r="BC59" s="19">
        <f t="shared" si="23"/>
        <v>0</v>
      </c>
      <c r="BD59" s="19"/>
      <c r="BE59" s="19"/>
      <c r="BF59" s="19"/>
      <c r="BG59" s="19"/>
      <c r="BH59" s="19">
        <f t="shared" si="24"/>
        <v>0</v>
      </c>
      <c r="BI59" s="19">
        <f t="shared" si="25"/>
        <v>0</v>
      </c>
      <c r="BJ59" s="19">
        <f t="shared" si="26"/>
        <v>0</v>
      </c>
      <c r="BK59" s="19">
        <f t="shared" si="27"/>
        <v>0</v>
      </c>
      <c r="BL59" s="19"/>
      <c r="BM59" s="19"/>
      <c r="BN59" s="19"/>
      <c r="BO59" s="19"/>
      <c r="BP59" s="19">
        <f t="shared" si="28"/>
        <v>0</v>
      </c>
      <c r="BQ59" s="19"/>
      <c r="BR59" s="19"/>
      <c r="BS59" s="19"/>
      <c r="BT59" s="19"/>
      <c r="BU59" s="19">
        <f t="shared" si="29"/>
        <v>0</v>
      </c>
      <c r="BV59" s="19"/>
      <c r="BW59" s="19"/>
      <c r="BX59" s="19"/>
      <c r="BY59" s="19"/>
      <c r="BZ59" s="19">
        <f t="shared" si="30"/>
        <v>0</v>
      </c>
      <c r="CA59" s="19">
        <f t="shared" si="31"/>
        <v>0</v>
      </c>
      <c r="CB59" s="19">
        <f t="shared" si="32"/>
        <v>0</v>
      </c>
      <c r="CC59" s="19">
        <f t="shared" si="33"/>
        <v>0</v>
      </c>
      <c r="CD59" s="19"/>
      <c r="CE59" s="19"/>
      <c r="CF59" s="19"/>
      <c r="CG59" s="19"/>
      <c r="CH59" s="19">
        <f t="shared" si="34"/>
        <v>0</v>
      </c>
      <c r="CI59" s="19"/>
      <c r="CJ59" s="19"/>
      <c r="CK59" s="19"/>
      <c r="CL59" s="19"/>
      <c r="CM59" s="19">
        <f t="shared" si="35"/>
        <v>0</v>
      </c>
      <c r="CN59" s="19"/>
      <c r="CO59" s="19"/>
      <c r="CP59" s="19"/>
      <c r="CQ59" s="19"/>
      <c r="CR59" s="19">
        <f t="shared" si="36"/>
        <v>0</v>
      </c>
      <c r="CS59" s="19"/>
      <c r="CT59" s="19"/>
      <c r="CU59" s="19"/>
      <c r="CV59" s="19"/>
      <c r="CW59" s="19">
        <f t="shared" si="40"/>
        <v>0</v>
      </c>
      <c r="CX59" s="19">
        <f t="shared" si="37"/>
        <v>0</v>
      </c>
      <c r="CY59" s="19">
        <f t="shared" si="38"/>
        <v>0</v>
      </c>
      <c r="CZ59" s="19">
        <f t="shared" si="39"/>
        <v>0</v>
      </c>
    </row>
    <row r="60" spans="1:104" x14ac:dyDescent="0.35">
      <c r="M60" s="25"/>
      <c r="T60" s="25"/>
      <c r="AB60" s="25"/>
      <c r="AE60" s="25"/>
      <c r="AM60" s="25"/>
      <c r="CZ60" s="25"/>
    </row>
  </sheetData>
  <mergeCells count="73">
    <mergeCell ref="U12:W12"/>
    <mergeCell ref="BU13:BU14"/>
    <mergeCell ref="CS13:CW13"/>
    <mergeCell ref="CW14:CW15"/>
    <mergeCell ref="A12:A14"/>
    <mergeCell ref="G12:G14"/>
    <mergeCell ref="H12:L12"/>
    <mergeCell ref="M12:O12"/>
    <mergeCell ref="P12:T12"/>
    <mergeCell ref="M13:N13"/>
    <mergeCell ref="L13:L14"/>
    <mergeCell ref="H13:K13"/>
    <mergeCell ref="B12:B14"/>
    <mergeCell ref="C12:C14"/>
    <mergeCell ref="D12:D14"/>
    <mergeCell ref="E12:E14"/>
    <mergeCell ref="F12:F14"/>
    <mergeCell ref="BC13:BC14"/>
    <mergeCell ref="AS13:AT13"/>
    <mergeCell ref="AU13:AU14"/>
    <mergeCell ref="AV13:AY13"/>
    <mergeCell ref="AZ13:AZ14"/>
    <mergeCell ref="BA13:BB13"/>
    <mergeCell ref="X13:AA13"/>
    <mergeCell ref="AS12:AU12"/>
    <mergeCell ref="AV12:AZ12"/>
    <mergeCell ref="AK13:AL13"/>
    <mergeCell ref="AM13:AM14"/>
    <mergeCell ref="AN13:AQ13"/>
    <mergeCell ref="AR13:AR14"/>
    <mergeCell ref="X12:AB12"/>
    <mergeCell ref="AC12:AE12"/>
    <mergeCell ref="BP13:BP14"/>
    <mergeCell ref="BQ13:BT13"/>
    <mergeCell ref="P13:S13"/>
    <mergeCell ref="T13:T14"/>
    <mergeCell ref="U13:V13"/>
    <mergeCell ref="W13:W14"/>
    <mergeCell ref="BD13:BG13"/>
    <mergeCell ref="BH13:BH14"/>
    <mergeCell ref="BI13:BJ13"/>
    <mergeCell ref="BK13:BK14"/>
    <mergeCell ref="BL13:BO13"/>
    <mergeCell ref="AB13:AB14"/>
    <mergeCell ref="AC13:AD13"/>
    <mergeCell ref="AF13:AI13"/>
    <mergeCell ref="AE13:AE14"/>
    <mergeCell ref="AJ13:AJ14"/>
    <mergeCell ref="AF12:AJ12"/>
    <mergeCell ref="AK12:AM12"/>
    <mergeCell ref="AN12:AR12"/>
    <mergeCell ref="CX12:CZ12"/>
    <mergeCell ref="BA12:BC12"/>
    <mergeCell ref="BD12:BH12"/>
    <mergeCell ref="BI12:BK12"/>
    <mergeCell ref="BL12:BZ12"/>
    <mergeCell ref="CA12:CC12"/>
    <mergeCell ref="CD12:CH12"/>
    <mergeCell ref="CI12:CM12"/>
    <mergeCell ref="CN12:CR12"/>
    <mergeCell ref="CS12:CW12"/>
    <mergeCell ref="CZ13:CZ14"/>
    <mergeCell ref="BV13:BY13"/>
    <mergeCell ref="BZ13:BZ14"/>
    <mergeCell ref="CA13:CB13"/>
    <mergeCell ref="CC13:CC14"/>
    <mergeCell ref="CD13:CG13"/>
    <mergeCell ref="CH13:CH14"/>
    <mergeCell ref="CI13:CL13"/>
    <mergeCell ref="CM13:CM14"/>
    <mergeCell ref="CX13:CY13"/>
    <mergeCell ref="CR13:CR14"/>
    <mergeCell ref="CN13:CQ13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8" ma:contentTypeDescription="Crear nuevo documento." ma:contentTypeScope="" ma:versionID="c2fbb82c473939422315fd50fafa3e5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1ae65c2d46d89f57a6ab8ae22514b56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061A40-494E-4168-B20F-6BD6666658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E14C0C-3BD3-420E-8D72-CD90B234637F}">
  <ds:schemaRefs>
    <ds:schemaRef ds:uri="http://schemas.openxmlformats.org/package/2006/metadata/core-properties"/>
    <ds:schemaRef ds:uri="http://www.w3.org/XML/1998/namespace"/>
    <ds:schemaRef ds:uri="http://purl.org/dc/dcmitype/"/>
    <ds:schemaRef ds:uri="e9b28f53-5b2a-49ef-a139-80fdba2ac6f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aeabc4ea-eae0-4994-8b86-82378b6e1239"/>
    <ds:schemaRef ds:uri="http://purl.org/dc/elements/1.1/"/>
    <ds:schemaRef ds:uri="8175d881-c252-4cc7-85ac-127631b324fb"/>
    <ds:schemaRef ds:uri="7463e6f2-4cf7-4f37-8a7b-859c1e512b3c"/>
  </ds:schemaRefs>
</ds:datastoreItem>
</file>

<file path=customXml/itemProps3.xml><?xml version="1.0" encoding="utf-8"?>
<ds:datastoreItem xmlns:ds="http://schemas.openxmlformats.org/officeDocument/2006/customXml" ds:itemID="{B9EC74D0-323C-4AB2-AE49-E9A0C65BF8A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II-A -Gtos no reportados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ESPINOZA DE LOS MONTEROS ESPINOZA JESUS ALBERTO</dc:creator>
  <cp:keywords/>
  <dc:description/>
  <cp:lastModifiedBy>ANAYA RODELO JUAN POLICARPIO</cp:lastModifiedBy>
  <cp:revision/>
  <dcterms:created xsi:type="dcterms:W3CDTF">2020-06-09T16:35:32Z</dcterms:created>
  <dcterms:modified xsi:type="dcterms:W3CDTF">2024-10-15T19:36:52Z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MediaServiceImageTags">
    <vt:lpwstr/>
  </property>
  <property fmtid="{D5CDD505-2E9C-101B-9397-08002B2CF9AE}" pid="4" name="Order">
    <vt:r8>43961800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  <property fmtid="{D5CDD505-2E9C-101B-9397-08002B2CF9AE}" pid="11" name="xd_ProgID">
    <vt:lpwstr/>
  </property>
  <property fmtid="{D5CDD505-2E9C-101B-9397-08002B2CF9AE}" pid="12" name="TemplateUrl">
    <vt:lpwstr/>
  </property>
</Properties>
</file>