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audia.rodriguez\Desktop\CG 19 DE SEPT 2024\"/>
    </mc:Choice>
  </mc:AlternateContent>
  <xr:revisionPtr revIDLastSave="0" documentId="8_{D3ADC920-99F9-4401-B3F3-359936B18223}" xr6:coauthVersionLast="47" xr6:coauthVersionMax="47" xr10:uidLastSave="{00000000-0000-0000-0000-000000000000}"/>
  <bookViews>
    <workbookView xWindow="-110" yWindow="-110" windowWidth="19420" windowHeight="10420" xr2:uid="{CFA9EEA1-C48E-4D58-9EEF-1F45CC4A0709}"/>
  </bookViews>
  <sheets>
    <sheet name="COA FYC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1" l="1"/>
  <c r="H13" i="1"/>
  <c r="Z11" i="1"/>
  <c r="X11" i="1"/>
  <c r="P11" i="1"/>
  <c r="H11" i="1"/>
  <c r="X13" i="1"/>
  <c r="X12" i="1"/>
  <c r="P12" i="1"/>
  <c r="H12" i="1"/>
  <c r="G11" i="1"/>
  <c r="Z12" i="1"/>
  <c r="Z13" i="1"/>
  <c r="F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123</author>
  </authors>
  <commentList>
    <comment ref="C11" authorId="0" shapeId="0" xr:uid="{2BCB570F-91FB-458B-8848-5FCFA9DC52F9}">
      <text>
        <r>
          <rPr>
            <b/>
            <sz val="9"/>
            <color indexed="81"/>
            <rFont val="Tahoma"/>
            <family val="2"/>
          </rPr>
          <t>SELECIONA TU COALICIÓN</t>
        </r>
      </text>
    </comment>
  </commentList>
</comments>
</file>

<file path=xl/sharedStrings.xml><?xml version="1.0" encoding="utf-8"?>
<sst xmlns="http://schemas.openxmlformats.org/spreadsheetml/2006/main" count="62" uniqueCount="55">
  <si>
    <t>UNIDAD TÉCNICA DE FISCALIZACIÓN</t>
  </si>
  <si>
    <t>DIRECCIÓN DE AUDITORÍA DE PARTIDOS POLÍTICOS,  AGRUPACIONES POLÍTICAS Y OTROS</t>
  </si>
  <si>
    <t>INFORME DE CAMPAÑA 2024</t>
  </si>
  <si>
    <t>PARTIDO FUERZA Y CORAZÓN POR JALISCO</t>
  </si>
  <si>
    <t>REMANENTE DE CAMPAÑA</t>
  </si>
  <si>
    <t>ANEXO CÁLCULO DE REMANENTE COA</t>
  </si>
  <si>
    <t>Sujeto Obligado</t>
  </si>
  <si>
    <t xml:space="preserve">Gastos del Partido Político en lo individual </t>
  </si>
  <si>
    <t>Entidad</t>
  </si>
  <si>
    <t>Ámbito</t>
  </si>
  <si>
    <t>COALICIÓN</t>
  </si>
  <si>
    <t>PP EN LO INDIVIDUAL</t>
  </si>
  <si>
    <t>Financiamiento Público para campaña</t>
  </si>
  <si>
    <t>Financiamiento Público transferido a la COA</t>
  </si>
  <si>
    <t xml:space="preserve">Financiamiento total transferido por los partidos participantes de la coalición. </t>
  </si>
  <si>
    <t>Factor</t>
  </si>
  <si>
    <t xml:space="preserve">Gastos de campaña candidaturas </t>
  </si>
  <si>
    <t>Gastos de campaña centralizados</t>
  </si>
  <si>
    <t>Adquisiciones de Activo Fijo</t>
  </si>
  <si>
    <t xml:space="preserve">Total de gastos </t>
  </si>
  <si>
    <t xml:space="preserve"> Aportaciones privadas en especie (militantes, simpatizantes y del candidato)</t>
  </si>
  <si>
    <t>Ajustes realizados de gastos</t>
  </si>
  <si>
    <t xml:space="preserve">Gastos con Financiamiento Público </t>
  </si>
  <si>
    <t>Financiamiento Público Gastado de COA por partido aplicando factor</t>
  </si>
  <si>
    <t>Gastos del partido realizado</t>
  </si>
  <si>
    <t>Transferencias del CEN o CDE a campañas locales</t>
  </si>
  <si>
    <t>Saldo a Reintegrar</t>
  </si>
  <si>
    <t>A</t>
  </si>
  <si>
    <t>B</t>
  </si>
  <si>
    <t>e1</t>
  </si>
  <si>
    <t>C</t>
  </si>
  <si>
    <t>D</t>
  </si>
  <si>
    <t>E</t>
  </si>
  <si>
    <t>F</t>
  </si>
  <si>
    <t>G=D+E+F</t>
  </si>
  <si>
    <t>H</t>
  </si>
  <si>
    <t>I</t>
  </si>
  <si>
    <t>J=G-H+I</t>
  </si>
  <si>
    <t>K=(C*J)</t>
  </si>
  <si>
    <t>L</t>
  </si>
  <si>
    <t>M</t>
  </si>
  <si>
    <t>N</t>
  </si>
  <si>
    <t>O=L+M+N</t>
  </si>
  <si>
    <t>P</t>
  </si>
  <si>
    <t>Q</t>
  </si>
  <si>
    <t>R=O-P+Q</t>
  </si>
  <si>
    <t>S=K+R</t>
  </si>
  <si>
    <t xml:space="preserve">T </t>
  </si>
  <si>
    <t>U=A-(S-T)</t>
  </si>
  <si>
    <t>JALISCO</t>
  </si>
  <si>
    <t>LOCAL</t>
  </si>
  <si>
    <t>FUERZA Y CORAZON POR JALISCO</t>
  </si>
  <si>
    <t>PARTIDO ACCIÓN NACIONAL</t>
  </si>
  <si>
    <t>PARTIDO REVOLUCIONARIO INSTITUCIONAL</t>
  </si>
  <si>
    <t>PARTIDO DE LA REVOLUCIÓN DEMOCRÁTICA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</si>
</sst>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b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5007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5" fillId="3" borderId="1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centerContinuous" vertical="center" wrapText="1"/>
    </xf>
    <xf numFmtId="0" fontId="5" fillId="3" borderId="3" xfId="0" applyFont="1" applyFill="1" applyBorder="1" applyAlignment="1">
      <alignment horizontal="centerContinuous" vertical="center" wrapText="1"/>
    </xf>
    <xf numFmtId="0" fontId="5" fillId="3" borderId="5" xfId="0" applyFont="1" applyFill="1" applyBorder="1" applyAlignment="1">
      <alignment horizontal="centerContinuous"/>
    </xf>
    <xf numFmtId="0" fontId="5" fillId="3" borderId="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Continuous" vertical="center"/>
    </xf>
    <xf numFmtId="0" fontId="5" fillId="3" borderId="6" xfId="0" applyFont="1" applyFill="1" applyBorder="1" applyAlignment="1">
      <alignment horizontal="centerContinuous" vertical="center"/>
    </xf>
    <xf numFmtId="0" fontId="5" fillId="3" borderId="3" xfId="0" applyFont="1" applyFill="1" applyBorder="1" applyAlignment="1">
      <alignment horizontal="centerContinuous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left" vertical="center"/>
      <protection hidden="1"/>
    </xf>
    <xf numFmtId="44" fontId="6" fillId="0" borderId="8" xfId="1" applyFont="1" applyFill="1" applyBorder="1" applyAlignment="1" applyProtection="1">
      <alignment vertical="center"/>
      <protection hidden="1"/>
    </xf>
    <xf numFmtId="8" fontId="0" fillId="0" borderId="0" xfId="0" applyNumberFormat="1"/>
    <xf numFmtId="8" fontId="4" fillId="0" borderId="0" xfId="0" applyNumberFormat="1" applyFont="1" applyAlignment="1">
      <alignment horizontal="right" vertical="center" wrapText="1"/>
    </xf>
    <xf numFmtId="8" fontId="9" fillId="0" borderId="0" xfId="0" applyNumberFormat="1" applyFont="1"/>
    <xf numFmtId="8" fontId="2" fillId="0" borderId="0" xfId="0" applyNumberFormat="1" applyFont="1"/>
    <xf numFmtId="44" fontId="8" fillId="0" borderId="8" xfId="1" applyFont="1" applyFill="1" applyBorder="1" applyAlignment="1" applyProtection="1">
      <alignment vertical="center"/>
      <protection hidden="1"/>
    </xf>
    <xf numFmtId="10" fontId="4" fillId="0" borderId="8" xfId="0" applyNumberFormat="1" applyFont="1" applyBorder="1" applyAlignment="1" applyProtection="1">
      <alignment horizontal="right" vertical="center" wrapText="1"/>
      <protection hidden="1"/>
    </xf>
    <xf numFmtId="44" fontId="4" fillId="0" borderId="8" xfId="1" applyFont="1" applyFill="1" applyBorder="1" applyAlignment="1" applyProtection="1">
      <alignment horizontal="right" vertical="center" wrapText="1"/>
      <protection hidden="1"/>
    </xf>
    <xf numFmtId="44" fontId="2" fillId="0" borderId="8" xfId="1" applyFont="1" applyFill="1" applyBorder="1" applyAlignment="1" applyProtection="1">
      <alignment vertical="top"/>
      <protection hidden="1"/>
    </xf>
    <xf numFmtId="44" fontId="4" fillId="0" borderId="8" xfId="1" applyFont="1" applyFill="1" applyBorder="1" applyAlignment="1" applyProtection="1">
      <alignment horizontal="right" vertical="center" wrapText="1"/>
      <protection locked="0" hidden="1"/>
    </xf>
    <xf numFmtId="44" fontId="4" fillId="0" borderId="8" xfId="0" applyNumberFormat="1" applyFont="1" applyBorder="1" applyAlignment="1" applyProtection="1">
      <alignment horizontal="right" vertical="center" wrapText="1"/>
      <protection hidden="1"/>
    </xf>
    <xf numFmtId="44" fontId="4" fillId="0" borderId="8" xfId="1" applyFont="1" applyFill="1" applyBorder="1" applyAlignment="1" applyProtection="1">
      <alignment horizontal="center" vertical="center" wrapText="1"/>
      <protection locked="0" hidden="1"/>
    </xf>
    <xf numFmtId="44" fontId="4" fillId="0" borderId="8" xfId="1" applyFont="1" applyFill="1" applyBorder="1" applyAlignment="1" applyProtection="1">
      <alignment horizontal="center" vertical="center" wrapText="1"/>
      <protection hidden="1"/>
    </xf>
    <xf numFmtId="0" fontId="6" fillId="0" borderId="8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locked="0" hidden="1"/>
    </xf>
    <xf numFmtId="44" fontId="2" fillId="0" borderId="8" xfId="1" applyFont="1" applyFill="1" applyBorder="1" applyAlignment="1" applyProtection="1">
      <alignment horizontal="center" vertical="center" wrapText="1"/>
      <protection hidden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65942</xdr:colOff>
      <xdr:row>0</xdr:row>
      <xdr:rowOff>0</xdr:rowOff>
    </xdr:from>
    <xdr:to>
      <xdr:col>1</xdr:col>
      <xdr:colOff>538215</xdr:colOff>
      <xdr:row>3</xdr:row>
      <xdr:rowOff>85740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54C9AA47-3679-4C62-8F17-F30700225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42" y="0"/>
          <a:ext cx="1264753" cy="634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93E39-3EA1-4074-A99A-976C4C8B9FC6}">
  <dimension ref="A1:AB15"/>
  <sheetViews>
    <sheetView tabSelected="1" workbookViewId="0">
      <selection activeCell="H3" sqref="H3"/>
    </sheetView>
  </sheetViews>
  <sheetFormatPr baseColWidth="10" defaultColWidth="11.453125" defaultRowHeight="14.5" x14ac:dyDescent="0.35"/>
  <cols>
    <col min="3" max="3" width="25.1796875" customWidth="1"/>
    <col min="4" max="4" width="32.81640625" bestFit="1" customWidth="1"/>
    <col min="5" max="6" width="12.81640625" bestFit="1" customWidth="1"/>
    <col min="7" max="7" width="13.7265625" bestFit="1" customWidth="1"/>
    <col min="9" max="10" width="12.54296875" bestFit="1" customWidth="1"/>
    <col min="12" max="12" width="12.54296875" bestFit="1" customWidth="1"/>
    <col min="15" max="16" width="12.54296875" bestFit="1" customWidth="1"/>
    <col min="24" max="24" width="12.54296875" bestFit="1" customWidth="1"/>
    <col min="26" max="26" width="12.81640625" bestFit="1" customWidth="1"/>
    <col min="27" max="28" width="13.26953125" bestFit="1" customWidth="1"/>
  </cols>
  <sheetData>
    <row r="1" spans="1:28" x14ac:dyDescent="0.35">
      <c r="A1" s="1"/>
      <c r="B1" s="2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x14ac:dyDescent="0.35">
      <c r="A2" s="1"/>
      <c r="B2" s="3"/>
      <c r="C2" s="3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8" x14ac:dyDescent="0.35">
      <c r="A3" s="1"/>
      <c r="B3" s="4"/>
      <c r="C3" s="4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8" x14ac:dyDescent="0.35">
      <c r="A4" s="1"/>
      <c r="B4" s="3"/>
      <c r="C4" s="3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8" x14ac:dyDescent="0.35">
      <c r="A5" s="1"/>
      <c r="B5" s="5"/>
      <c r="C5" s="5" t="s">
        <v>4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8" x14ac:dyDescent="0.35">
      <c r="A6" s="1"/>
      <c r="B6" s="3"/>
      <c r="C6" s="3" t="s">
        <v>5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8" x14ac:dyDescent="0.35">
      <c r="A7" s="1"/>
      <c r="B7" s="3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8" x14ac:dyDescent="0.35">
      <c r="A8" s="6"/>
      <c r="B8" s="6"/>
      <c r="C8" s="7" t="s">
        <v>6</v>
      </c>
      <c r="D8" s="8"/>
      <c r="E8" s="6"/>
      <c r="F8" s="9"/>
      <c r="G8" s="9"/>
      <c r="H8" s="9"/>
      <c r="I8" s="9"/>
      <c r="J8" s="9"/>
      <c r="K8" s="9"/>
      <c r="L8" s="9"/>
      <c r="M8" s="9"/>
      <c r="N8" s="9"/>
      <c r="O8" s="9"/>
      <c r="P8" s="10"/>
      <c r="Q8" s="11" t="s">
        <v>7</v>
      </c>
      <c r="R8" s="12"/>
      <c r="S8" s="12"/>
      <c r="T8" s="12"/>
      <c r="U8" s="12"/>
      <c r="V8" s="12"/>
      <c r="W8" s="12"/>
      <c r="X8" s="12"/>
      <c r="Y8" s="13"/>
      <c r="Z8" s="6"/>
    </row>
    <row r="9" spans="1:28" ht="73.5" x14ac:dyDescent="0.35">
      <c r="A9" s="14" t="s">
        <v>8</v>
      </c>
      <c r="B9" s="14" t="s">
        <v>9</v>
      </c>
      <c r="C9" s="15" t="s">
        <v>10</v>
      </c>
      <c r="D9" s="15" t="s">
        <v>11</v>
      </c>
      <c r="E9" s="14" t="s">
        <v>12</v>
      </c>
      <c r="F9" s="15" t="s">
        <v>13</v>
      </c>
      <c r="G9" s="15" t="s">
        <v>14</v>
      </c>
      <c r="H9" s="15" t="s">
        <v>15</v>
      </c>
      <c r="I9" s="15" t="s">
        <v>16</v>
      </c>
      <c r="J9" s="15" t="s">
        <v>17</v>
      </c>
      <c r="K9" s="15" t="s">
        <v>18</v>
      </c>
      <c r="L9" s="15" t="s">
        <v>19</v>
      </c>
      <c r="M9" s="15" t="s">
        <v>20</v>
      </c>
      <c r="N9" s="15" t="s">
        <v>21</v>
      </c>
      <c r="O9" s="15" t="s">
        <v>22</v>
      </c>
      <c r="P9" s="15" t="s">
        <v>23</v>
      </c>
      <c r="Q9" s="15" t="s">
        <v>16</v>
      </c>
      <c r="R9" s="15" t="s">
        <v>17</v>
      </c>
      <c r="S9" s="15" t="s">
        <v>18</v>
      </c>
      <c r="T9" s="15" t="s">
        <v>19</v>
      </c>
      <c r="U9" s="15" t="s">
        <v>20</v>
      </c>
      <c r="V9" s="15" t="s">
        <v>21</v>
      </c>
      <c r="W9" s="15" t="s">
        <v>22</v>
      </c>
      <c r="X9" s="16" t="s">
        <v>24</v>
      </c>
      <c r="Y9" s="16" t="s">
        <v>25</v>
      </c>
      <c r="Z9" s="14" t="s">
        <v>26</v>
      </c>
    </row>
    <row r="10" spans="1:28" x14ac:dyDescent="0.35">
      <c r="A10" s="14"/>
      <c r="B10" s="14"/>
      <c r="C10" s="15"/>
      <c r="D10" s="15"/>
      <c r="E10" s="15" t="s">
        <v>27</v>
      </c>
      <c r="F10" s="15" t="s">
        <v>28</v>
      </c>
      <c r="G10" s="15" t="s">
        <v>29</v>
      </c>
      <c r="H10" s="15" t="s">
        <v>30</v>
      </c>
      <c r="I10" s="16" t="s">
        <v>31</v>
      </c>
      <c r="J10" s="16" t="s">
        <v>32</v>
      </c>
      <c r="K10" s="16" t="s">
        <v>33</v>
      </c>
      <c r="L10" s="16" t="s">
        <v>34</v>
      </c>
      <c r="M10" s="16" t="s">
        <v>35</v>
      </c>
      <c r="N10" s="16" t="s">
        <v>36</v>
      </c>
      <c r="O10" s="16" t="s">
        <v>37</v>
      </c>
      <c r="P10" s="15" t="s">
        <v>38</v>
      </c>
      <c r="Q10" s="15" t="s">
        <v>39</v>
      </c>
      <c r="R10" s="15" t="s">
        <v>40</v>
      </c>
      <c r="S10" s="15" t="s">
        <v>41</v>
      </c>
      <c r="T10" s="15" t="s">
        <v>42</v>
      </c>
      <c r="U10" s="15" t="s">
        <v>43</v>
      </c>
      <c r="V10" s="15" t="s">
        <v>44</v>
      </c>
      <c r="W10" s="15" t="s">
        <v>45</v>
      </c>
      <c r="X10" s="15" t="s">
        <v>46</v>
      </c>
      <c r="Y10" s="15" t="s">
        <v>47</v>
      </c>
      <c r="Z10" s="14" t="s">
        <v>48</v>
      </c>
    </row>
    <row r="11" spans="1:28" x14ac:dyDescent="0.35">
      <c r="A11" s="31" t="s">
        <v>49</v>
      </c>
      <c r="B11" s="31" t="s">
        <v>50</v>
      </c>
      <c r="C11" s="32" t="s">
        <v>51</v>
      </c>
      <c r="D11" s="17" t="s">
        <v>52</v>
      </c>
      <c r="E11" s="18">
        <v>31090091.829999998</v>
      </c>
      <c r="F11" s="23">
        <f>+E11</f>
        <v>31090091.829999998</v>
      </c>
      <c r="G11" s="30">
        <f>+F11+F12+F13</f>
        <v>69239107.00999999</v>
      </c>
      <c r="H11" s="24">
        <f>+F11/G11</f>
        <v>0.44902502606669598</v>
      </c>
      <c r="I11" s="33">
        <v>49101323.009999998</v>
      </c>
      <c r="J11" s="33">
        <v>21575266.859999996</v>
      </c>
      <c r="K11" s="33">
        <v>3000</v>
      </c>
      <c r="L11" s="30">
        <v>70679589.870000005</v>
      </c>
      <c r="M11" s="33">
        <v>3095459.87</v>
      </c>
      <c r="N11" s="29">
        <v>0</v>
      </c>
      <c r="O11" s="30">
        <v>67584130</v>
      </c>
      <c r="P11" s="25">
        <f>+H11*O11</f>
        <v>30346965.734944969</v>
      </c>
      <c r="Q11" s="26">
        <v>79994.759999999995</v>
      </c>
      <c r="R11" s="26">
        <v>0</v>
      </c>
      <c r="S11" s="26">
        <v>0</v>
      </c>
      <c r="T11" s="25">
        <v>79994.759999999995</v>
      </c>
      <c r="U11" s="26">
        <v>0</v>
      </c>
      <c r="V11" s="27">
        <v>0</v>
      </c>
      <c r="W11" s="25">
        <v>79994.759999999995</v>
      </c>
      <c r="X11" s="25">
        <f>+P11+W11</f>
        <v>30426960.494944971</v>
      </c>
      <c r="Y11" s="26">
        <v>0</v>
      </c>
      <c r="Z11" s="28">
        <f>+E11-X11-Y11</f>
        <v>663131.33505502716</v>
      </c>
      <c r="AA11" s="20"/>
      <c r="AB11" s="19"/>
    </row>
    <row r="12" spans="1:28" x14ac:dyDescent="0.35">
      <c r="A12" s="31"/>
      <c r="B12" s="31"/>
      <c r="C12" s="32"/>
      <c r="D12" s="17" t="s">
        <v>53</v>
      </c>
      <c r="E12" s="18">
        <v>30843785.219999999</v>
      </c>
      <c r="F12" s="18">
        <v>33703710.589999996</v>
      </c>
      <c r="G12" s="30"/>
      <c r="H12" s="24">
        <f>+F12/G11</f>
        <v>0.48677275091275041</v>
      </c>
      <c r="I12" s="33"/>
      <c r="J12" s="33"/>
      <c r="K12" s="33"/>
      <c r="L12" s="30"/>
      <c r="M12" s="33"/>
      <c r="N12" s="29"/>
      <c r="O12" s="30"/>
      <c r="P12" s="25">
        <f>+O11*H12</f>
        <v>32898112.878144942</v>
      </c>
      <c r="Q12" s="26">
        <v>0</v>
      </c>
      <c r="R12" s="26">
        <v>0</v>
      </c>
      <c r="S12" s="26">
        <v>0</v>
      </c>
      <c r="T12" s="25">
        <v>0</v>
      </c>
      <c r="U12" s="26">
        <v>0</v>
      </c>
      <c r="V12" s="27">
        <v>0</v>
      </c>
      <c r="W12" s="25">
        <v>0</v>
      </c>
      <c r="X12" s="25">
        <f>+P12+W12</f>
        <v>32898112.878144942</v>
      </c>
      <c r="Y12" s="26">
        <v>0</v>
      </c>
      <c r="Z12" s="28">
        <f>+E12-X12-Y12</f>
        <v>-2054327.6581449434</v>
      </c>
    </row>
    <row r="13" spans="1:28" x14ac:dyDescent="0.35">
      <c r="A13" s="31"/>
      <c r="B13" s="31"/>
      <c r="C13" s="32"/>
      <c r="D13" s="17" t="s">
        <v>54</v>
      </c>
      <c r="E13" s="18">
        <v>4445607.83</v>
      </c>
      <c r="F13" s="18">
        <v>4445304.59</v>
      </c>
      <c r="G13" s="30"/>
      <c r="H13" s="24">
        <f>+F13/G11</f>
        <v>6.4202223020553659E-2</v>
      </c>
      <c r="I13" s="33"/>
      <c r="J13" s="33"/>
      <c r="K13" s="33"/>
      <c r="L13" s="30"/>
      <c r="M13" s="33"/>
      <c r="N13" s="29"/>
      <c r="O13" s="30"/>
      <c r="P13" s="25">
        <f>+O11*H13</f>
        <v>4339051.3869100912</v>
      </c>
      <c r="Q13" s="26">
        <v>0</v>
      </c>
      <c r="R13" s="26">
        <v>0</v>
      </c>
      <c r="S13" s="26">
        <v>0</v>
      </c>
      <c r="T13" s="25">
        <v>0</v>
      </c>
      <c r="U13" s="26">
        <v>0</v>
      </c>
      <c r="V13" s="27">
        <v>0</v>
      </c>
      <c r="W13" s="25">
        <v>0</v>
      </c>
      <c r="X13" s="25">
        <f>+P13+W13</f>
        <v>4339051.3869100912</v>
      </c>
      <c r="Y13" s="26">
        <v>0</v>
      </c>
      <c r="Z13" s="28">
        <f>+E13-X13-Y13</f>
        <v>106556.44308990892</v>
      </c>
    </row>
    <row r="14" spans="1:28" x14ac:dyDescent="0.35">
      <c r="G14" s="19"/>
    </row>
    <row r="15" spans="1:28" x14ac:dyDescent="0.35">
      <c r="G15" s="19"/>
      <c r="Y15" s="22"/>
      <c r="Z15" s="21"/>
      <c r="AA15" s="19"/>
    </row>
  </sheetData>
  <mergeCells count="11">
    <mergeCell ref="N11:N13"/>
    <mergeCell ref="O11:O13"/>
    <mergeCell ref="G11:G13"/>
    <mergeCell ref="A11:A13"/>
    <mergeCell ref="B11:B13"/>
    <mergeCell ref="C11:C13"/>
    <mergeCell ref="I11:I13"/>
    <mergeCell ref="J11:J13"/>
    <mergeCell ref="K11:K13"/>
    <mergeCell ref="L11:L13"/>
    <mergeCell ref="M11:M13"/>
  </mergeCells>
  <pageMargins left="0.7" right="0.7" top="0.75" bottom="0.75" header="0.3" footer="0.3"/>
  <pageSetup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  <MediaLengthInSeconds xmlns="91f1618d-99a5-4675-b3ad-f64d35c56766" xsi:nil="true"/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9CCAC2-7B88-423C-849A-213C19A639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EF054C-7A50-4520-9FC0-9D08FB837D42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  <ds:schemaRef ds:uri="0548674a-8c8e-461f-9789-3afdb685f212"/>
    <ds:schemaRef ds:uri="91f1618d-99a5-4675-b3ad-f64d35c56766"/>
  </ds:schemaRefs>
</ds:datastoreItem>
</file>

<file path=customXml/itemProps3.xml><?xml version="1.0" encoding="utf-8"?>
<ds:datastoreItem xmlns:ds="http://schemas.openxmlformats.org/officeDocument/2006/customXml" ds:itemID="{2B7B9A51-2940-4119-B14F-9649A282B4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f1618d-99a5-4675-b3ad-f64d35c56766"/>
    <ds:schemaRef ds:uri="0548674a-8c8e-461f-9789-3afdb685f2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COA FYC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RODRIGUEZ CEVALLOS CLAUDIA GUADALUPE</cp:lastModifiedBy>
  <cp:revision/>
  <dcterms:created xsi:type="dcterms:W3CDTF">2024-06-26T04:50:39Z</dcterms:created>
  <dcterms:modified xsi:type="dcterms:W3CDTF">2024-09-22T01:29:51Z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58747500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TemplateUrl">
    <vt:lpwstr/>
  </property>
</Properties>
</file>