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Claudia Regina\Desktop\ligas sesion JGE 25 feb\"/>
    </mc:Choice>
  </mc:AlternateContent>
  <xr:revisionPtr revIDLastSave="0" documentId="8_{0D36C6D8-ED39-4056-BB04-AA871233836B}" xr6:coauthVersionLast="46" xr6:coauthVersionMax="46" xr10:uidLastSave="{00000000-0000-0000-0000-000000000000}"/>
  <bookViews>
    <workbookView xWindow="-108" yWindow="-108" windowWidth="16608" windowHeight="8856" xr2:uid="{00000000-000D-0000-FFFF-FFFF00000000}"/>
  </bookViews>
  <sheets>
    <sheet name="HP" sheetId="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ISR05">#REF!</definedName>
    <definedName name="_ISR2">[1]Hoja2!$B$9:$E$15</definedName>
    <definedName name="_SUB04">'[2]TABLAS 2005 - DOF'!#REF!</definedName>
    <definedName name="_SUB05">#REF!</definedName>
    <definedName name="_xlnm.Database">#REF!</definedName>
    <definedName name="CREDI">#REF!</definedName>
    <definedName name="CREDI04">'[2]TABLAS 2005 - DOF'!#REF!</definedName>
    <definedName name="CREDI05">#REF!</definedName>
    <definedName name="CREDI2">[1]Hoja2!$B$34:$D$46</definedName>
    <definedName name="CREDITO">[3]TABLAS!$B$35:$D$47</definedName>
    <definedName name="Factor">#REF!</definedName>
    <definedName name="ISR">#REF!</definedName>
    <definedName name="ISR04S">'[4]TABLAS MENSUALES 2004'!#REF!</definedName>
    <definedName name="ISR05SAT">'[4]TARIFAS 2005 - SAT'!$B$7:$E$11</definedName>
    <definedName name="Rango_1">HP!#REF!</definedName>
    <definedName name="Rango_2">HP!#REF!</definedName>
    <definedName name="Rango_3">HP!#REF!</definedName>
    <definedName name="Rango_4">HP!#REF!</definedName>
    <definedName name="Rango_5">HP!#REF!</definedName>
    <definedName name="Rango_6">HP!#REF!</definedName>
    <definedName name="Rangos">#REF!</definedName>
    <definedName name="SMG">#REF!</definedName>
    <definedName name="SUB">#REF!</definedName>
    <definedName name="SUB04S">'[4]TABLAS MENSUALES 2004'!#REF!</definedName>
    <definedName name="SUB05SAT">'[4]TARIFAS 2005 - SAT'!$B$17:$E$24</definedName>
    <definedName name="SUBSIDIO2">[1]Hoja2!$B$21:$E$28</definedName>
    <definedName name="tab_17" localSheetId="0">HP!#REF!</definedName>
    <definedName name="tab_17">'[5]Escenario 4.5% al 1%'!#REF!</definedName>
    <definedName name="Tab_HP">HP!#REF!</definedName>
    <definedName name="Tab_HP_18">HP!#REF!</definedName>
    <definedName name="Tab_HP_19">#REF!</definedName>
    <definedName name="Tab_HP_OK" localSheetId="0">HP!#REF!</definedName>
    <definedName name="Tab_HP_OK">'[5]Escenario 4.5% al 1%'!#REF!</definedName>
    <definedName name="Tab_Incremento">#REF!</definedName>
    <definedName name="Tab_Nivel_HP" localSheetId="0">HP!#REF!</definedName>
    <definedName name="Tab_Nivel_HP">'[5]Escenario 4.5% al 1%'!$B$33:$J$117</definedName>
    <definedName name="tabulador" localSheetId="0">#REF!</definedName>
    <definedName name="tabulador">[5]Tab!#REF!</definedName>
    <definedName name="TARIFA">#REF!</definedName>
    <definedName name="Tubulador17" localSheetId="0">HP!#REF!</definedName>
    <definedName name="Tubulador17">'[5]Escenario 4.5% al 1%'!#REF!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32" i="2" l="1"/>
  <c r="M32" i="2"/>
  <c r="I32" i="2"/>
  <c r="E32" i="2"/>
  <c r="U23" i="2" l="1"/>
  <c r="E13" i="2"/>
  <c r="Q25" i="2"/>
  <c r="M26" i="2"/>
  <c r="Q17" i="2"/>
  <c r="Q20" i="2"/>
  <c r="E23" i="2"/>
  <c r="I21" i="2"/>
  <c r="U20" i="2"/>
  <c r="I25" i="2"/>
  <c r="U15" i="2"/>
  <c r="U25" i="2"/>
  <c r="Y23" i="2"/>
  <c r="Y14" i="2"/>
  <c r="I13" i="2"/>
  <c r="E22" i="2"/>
  <c r="I17" i="2"/>
  <c r="Q14" i="2"/>
  <c r="Q22" i="2"/>
  <c r="Q26" i="2"/>
  <c r="Y25" i="2"/>
  <c r="E26" i="2"/>
  <c r="M24" i="2"/>
  <c r="E24" i="2"/>
  <c r="M20" i="2"/>
  <c r="Y19" i="2"/>
  <c r="E18" i="2"/>
  <c r="Y15" i="2"/>
  <c r="E14" i="2"/>
  <c r="U13" i="2"/>
  <c r="Y13" i="2"/>
  <c r="I24" i="2"/>
  <c r="M23" i="2"/>
  <c r="Q19" i="2"/>
  <c r="Q23" i="2"/>
  <c r="Y22" i="2"/>
  <c r="M21" i="2"/>
  <c r="E16" i="2"/>
  <c r="Q24" i="2"/>
  <c r="U19" i="2"/>
  <c r="Y17" i="2"/>
  <c r="I20" i="2"/>
  <c r="M15" i="2"/>
  <c r="Q13" i="2"/>
  <c r="M13" i="2"/>
  <c r="I15" i="2"/>
  <c r="I23" i="2"/>
  <c r="M18" i="2"/>
  <c r="U17" i="2"/>
  <c r="Y16" i="2"/>
  <c r="Y24" i="2"/>
  <c r="I19" i="2"/>
  <c r="M22" i="2"/>
  <c r="U21" i="2"/>
  <c r="Y18" i="2"/>
  <c r="U18" i="2"/>
  <c r="Q16" i="2"/>
  <c r="I18" i="2"/>
  <c r="E17" i="2"/>
  <c r="E25" i="2"/>
  <c r="Y26" i="2"/>
  <c r="Q21" i="2"/>
  <c r="U16" i="2"/>
  <c r="E21" i="2"/>
  <c r="I16" i="2"/>
  <c r="M16" i="2"/>
  <c r="E20" i="2"/>
  <c r="I22" i="2"/>
  <c r="M17" i="2"/>
  <c r="M25" i="2"/>
  <c r="U14" i="2"/>
  <c r="E15" i="2"/>
  <c r="M19" i="2"/>
  <c r="U22" i="2"/>
  <c r="I26" i="2"/>
  <c r="U24" i="2"/>
  <c r="M14" i="2"/>
  <c r="Y20" i="2"/>
  <c r="E19" i="2"/>
  <c r="I14" i="2"/>
  <c r="Q18" i="2"/>
  <c r="U26" i="2"/>
  <c r="Y21" i="2"/>
  <c r="Q15" i="2" l="1"/>
</calcChain>
</file>

<file path=xl/sharedStrings.xml><?xml version="1.0" encoding="utf-8"?>
<sst xmlns="http://schemas.openxmlformats.org/spreadsheetml/2006/main" count="95" uniqueCount="44">
  <si>
    <t>Nivel</t>
  </si>
  <si>
    <t>Honorarios</t>
  </si>
  <si>
    <t>Complemento</t>
  </si>
  <si>
    <t>Remuneración
Mensual Bruta</t>
  </si>
  <si>
    <t>Rango 1</t>
  </si>
  <si>
    <t>2701</t>
  </si>
  <si>
    <t>2707</t>
  </si>
  <si>
    <t>0298</t>
  </si>
  <si>
    <t>2717</t>
  </si>
  <si>
    <t>2794</t>
  </si>
  <si>
    <t>2728</t>
  </si>
  <si>
    <t>2725</t>
  </si>
  <si>
    <t>2851</t>
  </si>
  <si>
    <t>2806</t>
  </si>
  <si>
    <t>2812</t>
  </si>
  <si>
    <t>2911</t>
  </si>
  <si>
    <t>2937</t>
  </si>
  <si>
    <t>3201</t>
  </si>
  <si>
    <t>3020</t>
  </si>
  <si>
    <t>0302</t>
  </si>
  <si>
    <t>Rango 2</t>
  </si>
  <si>
    <t>0303</t>
  </si>
  <si>
    <t>Rango 3</t>
  </si>
  <si>
    <t>0304</t>
  </si>
  <si>
    <t xml:space="preserve"> Rango 4</t>
  </si>
  <si>
    <t>0305</t>
  </si>
  <si>
    <t>Rango 5</t>
  </si>
  <si>
    <t>0292</t>
  </si>
  <si>
    <t>0284</t>
  </si>
  <si>
    <t>Rango 6</t>
  </si>
  <si>
    <t>0285</t>
  </si>
  <si>
    <t>DIRECCIÓN EJECUTIVA DE ADMINISTRACIÓN</t>
  </si>
  <si>
    <t>TABULADOR DE REMUNERACIONES PARA LAS CONTRATACIONES BAJO EL RÉGIMEN DE HONORARIOS PERMANENTES</t>
  </si>
  <si>
    <t>Percepciones Ordinarias Mensuales
en Montos Brutos</t>
  </si>
  <si>
    <t>Nivel -  Ámbito de
Actuación</t>
  </si>
  <si>
    <t>Administrativo</t>
  </si>
  <si>
    <t>Técnico</t>
  </si>
  <si>
    <t>Profesional</t>
  </si>
  <si>
    <t>Supervisión</t>
  </si>
  <si>
    <t>Alto Nivel / Alta
Supervisión</t>
  </si>
  <si>
    <t>ARPP</t>
  </si>
  <si>
    <t>VIGENCIA 1° DE ENERO DE 2021</t>
  </si>
  <si>
    <r>
      <rPr>
        <b/>
        <i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A los niveles salariales 2701 y 2715 se les otorgó el 1.5 % adicional sobre la base del sueldo del tabulador mensual bruto de 2020, que sumado al 3.52% autorizado por la Junta General Ejecutiva, mediante acuerdo INE/JGE222/2020 del 18 de diciembre del 2020 en sesión extraordinaria, ambos niveles estarán recibiendo un incremento tortal del 5.02% con vigencia a partir del 01/enero/2021</t>
    </r>
  </si>
  <si>
    <t>Anexo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</si>
</sst>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.5"/>
      <color theme="1"/>
      <name val="Calibri"/>
      <family val="2"/>
      <scheme val="minor"/>
    </font>
    <font>
      <sz val="10"/>
      <color theme="1"/>
      <name val="Arial"/>
      <family val="2"/>
    </font>
    <font>
      <sz val="8.5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8BA7D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4" fontId="2" fillId="0" borderId="0" xfId="1" applyNumberFormat="1" applyFont="1"/>
    <xf numFmtId="0" fontId="4" fillId="0" borderId="0" xfId="1" applyFont="1" applyFill="1" applyBorder="1" applyAlignment="1">
      <alignment horizontal="center"/>
    </xf>
    <xf numFmtId="0" fontId="5" fillId="0" borderId="5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/>
    </xf>
    <xf numFmtId="4" fontId="5" fillId="0" borderId="0" xfId="1" applyNumberFormat="1" applyFont="1" applyBorder="1" applyAlignment="1">
      <alignment horizontal="center"/>
    </xf>
    <xf numFmtId="0" fontId="4" fillId="3" borderId="4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 wrapText="1"/>
    </xf>
    <xf numFmtId="49" fontId="6" fillId="2" borderId="6" xfId="1" applyNumberFormat="1" applyFont="1" applyFill="1" applyBorder="1" applyAlignment="1">
      <alignment horizontal="center"/>
    </xf>
    <xf numFmtId="4" fontId="6" fillId="2" borderId="7" xfId="1" applyNumberFormat="1" applyFont="1" applyFill="1" applyBorder="1"/>
    <xf numFmtId="49" fontId="6" fillId="2" borderId="7" xfId="1" applyNumberFormat="1" applyFont="1" applyFill="1" applyBorder="1" applyAlignment="1">
      <alignment horizontal="center"/>
    </xf>
    <xf numFmtId="49" fontId="6" fillId="2" borderId="8" xfId="1" applyNumberFormat="1" applyFont="1" applyFill="1" applyBorder="1" applyAlignment="1">
      <alignment horizontal="center"/>
    </xf>
    <xf numFmtId="4" fontId="6" fillId="2" borderId="9" xfId="1" applyNumberFormat="1" applyFont="1" applyFill="1" applyBorder="1"/>
    <xf numFmtId="49" fontId="6" fillId="2" borderId="9" xfId="1" applyNumberFormat="1" applyFont="1" applyFill="1" applyBorder="1" applyAlignment="1">
      <alignment horizontal="center"/>
    </xf>
    <xf numFmtId="49" fontId="6" fillId="0" borderId="6" xfId="1" quotePrefix="1" applyNumberFormat="1" applyFont="1" applyBorder="1" applyAlignment="1">
      <alignment horizontal="center"/>
    </xf>
    <xf numFmtId="4" fontId="6" fillId="0" borderId="7" xfId="1" applyNumberFormat="1" applyFont="1" applyBorder="1"/>
    <xf numFmtId="49" fontId="6" fillId="0" borderId="7" xfId="1" quotePrefix="1" applyNumberFormat="1" applyFont="1" applyBorder="1" applyAlignment="1">
      <alignment horizontal="center"/>
    </xf>
    <xf numFmtId="49" fontId="6" fillId="0" borderId="7" xfId="1" applyNumberFormat="1" applyFont="1" applyBorder="1" applyAlignment="1">
      <alignment horizontal="center"/>
    </xf>
    <xf numFmtId="49" fontId="6" fillId="0" borderId="10" xfId="1" applyNumberFormat="1" applyFont="1" applyBorder="1" applyAlignment="1">
      <alignment horizontal="center"/>
    </xf>
    <xf numFmtId="4" fontId="6" fillId="0" borderId="11" xfId="1" applyNumberFormat="1" applyFont="1" applyBorder="1"/>
    <xf numFmtId="49" fontId="6" fillId="0" borderId="11" xfId="1" applyNumberFormat="1" applyFont="1" applyBorder="1" applyAlignment="1">
      <alignment horizontal="center"/>
    </xf>
    <xf numFmtId="49" fontId="6" fillId="0" borderId="11" xfId="1" quotePrefix="1" applyNumberFormat="1" applyFont="1" applyBorder="1" applyAlignment="1">
      <alignment horizontal="center"/>
    </xf>
    <xf numFmtId="49" fontId="6" fillId="0" borderId="8" xfId="1" applyNumberFormat="1" applyFont="1" applyBorder="1" applyAlignment="1">
      <alignment horizontal="center"/>
    </xf>
    <xf numFmtId="4" fontId="6" fillId="0" borderId="9" xfId="1" applyNumberFormat="1" applyFont="1" applyBorder="1"/>
    <xf numFmtId="49" fontId="6" fillId="0" borderId="9" xfId="1" applyNumberFormat="1" applyFont="1" applyBorder="1" applyAlignment="1">
      <alignment horizontal="center"/>
    </xf>
    <xf numFmtId="49" fontId="6" fillId="0" borderId="9" xfId="1" quotePrefix="1" applyNumberFormat="1" applyFont="1" applyBorder="1" applyAlignment="1">
      <alignment horizontal="center"/>
    </xf>
    <xf numFmtId="49" fontId="6" fillId="0" borderId="6" xfId="1" applyNumberFormat="1" applyFont="1" applyBorder="1" applyAlignment="1">
      <alignment horizontal="center"/>
    </xf>
    <xf numFmtId="49" fontId="6" fillId="2" borderId="10" xfId="1" applyNumberFormat="1" applyFont="1" applyFill="1" applyBorder="1" applyAlignment="1">
      <alignment horizontal="center"/>
    </xf>
    <xf numFmtId="4" fontId="6" fillId="2" borderId="11" xfId="1" applyNumberFormat="1" applyFont="1" applyFill="1" applyBorder="1"/>
    <xf numFmtId="49" fontId="6" fillId="2" borderId="11" xfId="1" applyNumberFormat="1" applyFont="1" applyFill="1" applyBorder="1" applyAlignment="1">
      <alignment horizontal="center"/>
    </xf>
    <xf numFmtId="0" fontId="6" fillId="0" borderId="4" xfId="1" applyFont="1" applyBorder="1" applyAlignment="1">
      <alignment horizontal="center" wrapText="1"/>
    </xf>
    <xf numFmtId="49" fontId="6" fillId="0" borderId="12" xfId="1" applyNumberFormat="1" applyFont="1" applyBorder="1" applyAlignment="1">
      <alignment horizontal="center"/>
    </xf>
    <xf numFmtId="4" fontId="6" fillId="0" borderId="13" xfId="1" applyNumberFormat="1" applyFont="1" applyBorder="1"/>
    <xf numFmtId="49" fontId="6" fillId="0" borderId="13" xfId="1" applyNumberFormat="1" applyFont="1" applyBorder="1" applyAlignment="1">
      <alignment horizontal="center"/>
    </xf>
    <xf numFmtId="4" fontId="6" fillId="0" borderId="14" xfId="1" applyNumberFormat="1" applyFont="1" applyBorder="1"/>
    <xf numFmtId="0" fontId="9" fillId="0" borderId="0" xfId="1" applyFont="1" applyAlignment="1">
      <alignment horizontal="left" wrapText="1"/>
    </xf>
    <xf numFmtId="0" fontId="7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0" fontId="3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4" fillId="3" borderId="4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11" fillId="0" borderId="15" xfId="1" applyFont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colors>
    <mruColors>
      <color rgb="FF1DFF83"/>
      <color rgb="FF51C356"/>
      <color rgb="FF8BA7D9"/>
      <color rgb="FF658ACD"/>
      <color rgb="FF4874C4"/>
      <color rgb="FF8FFFC2"/>
      <color rgb="FF69A4D9"/>
      <color rgb="FF47FF9A"/>
      <color rgb="FFF5B5A1"/>
      <color rgb="FFF5C8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458096</xdr:colOff>
      <xdr:row>4</xdr:row>
      <xdr:rowOff>32755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20171" cy="690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RUBEN_ISR\HONO_COMPROBA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uben/ISR/ISR2005/C&#193;LCULO%20PRESUPUESTAL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UBEN/ISR/ISR2003/COMPARACION%20DE%20CALCULO%20ISR%201er%20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uben/ISR/ISR2005/RETENCION%20X%20ART%20148%20RISR%20-%20T05-S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AppData/Local/Microsoft/Windows/INetCache/Content.Outlook/QZSR9GNN/Tabulador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Tabula"/>
      <sheetName val="Catálogo de Valores"/>
      <sheetName val="PLANTILLA"/>
    </sheetNames>
    <sheetDataSet>
      <sheetData sheetId="0" refreshError="1"/>
      <sheetData sheetId="1" refreshError="1">
        <row r="9">
          <cell r="B9">
            <v>0.01</v>
          </cell>
          <cell r="C9">
            <v>439.19</v>
          </cell>
          <cell r="D9">
            <v>0</v>
          </cell>
          <cell r="E9">
            <v>0.03</v>
          </cell>
        </row>
        <row r="10">
          <cell r="B10">
            <v>439.2</v>
          </cell>
          <cell r="C10">
            <v>3727.68</v>
          </cell>
          <cell r="D10">
            <v>13.17</v>
          </cell>
          <cell r="E10">
            <v>0.1</v>
          </cell>
        </row>
        <row r="11">
          <cell r="B11">
            <v>3727.69</v>
          </cell>
          <cell r="C11">
            <v>6551.06</v>
          </cell>
          <cell r="D11">
            <v>342.02</v>
          </cell>
          <cell r="E11">
            <v>0.17</v>
          </cell>
        </row>
        <row r="12">
          <cell r="B12">
            <v>6551.07</v>
          </cell>
          <cell r="C12">
            <v>7615.32</v>
          </cell>
          <cell r="D12">
            <v>822.01</v>
          </cell>
          <cell r="E12">
            <v>0.25</v>
          </cell>
        </row>
        <row r="13">
          <cell r="B13">
            <v>7615.33</v>
          </cell>
          <cell r="C13">
            <v>9117.6200000000008</v>
          </cell>
          <cell r="D13">
            <v>1088.07</v>
          </cell>
          <cell r="E13">
            <v>0.32</v>
          </cell>
        </row>
        <row r="14">
          <cell r="B14">
            <v>9117.6299999999992</v>
          </cell>
          <cell r="C14">
            <v>18388.919999999998</v>
          </cell>
          <cell r="D14">
            <v>1568.8</v>
          </cell>
          <cell r="E14">
            <v>0.33</v>
          </cell>
        </row>
        <row r="15">
          <cell r="B15">
            <v>18388.93</v>
          </cell>
          <cell r="C15">
            <v>999999999.99000001</v>
          </cell>
          <cell r="D15">
            <v>4628.33</v>
          </cell>
          <cell r="E15">
            <v>0.34</v>
          </cell>
        </row>
        <row r="21">
          <cell r="B21">
            <v>0.01</v>
          </cell>
          <cell r="C21">
            <v>439.19</v>
          </cell>
          <cell r="D21">
            <v>0</v>
          </cell>
          <cell r="E21">
            <v>0.5</v>
          </cell>
        </row>
        <row r="22">
          <cell r="B22">
            <v>439.2</v>
          </cell>
          <cell r="C22">
            <v>3727.68</v>
          </cell>
          <cell r="D22">
            <v>6.59</v>
          </cell>
          <cell r="E22">
            <v>0.5</v>
          </cell>
        </row>
        <row r="23">
          <cell r="B23">
            <v>3727.69</v>
          </cell>
          <cell r="C23">
            <v>6551.06</v>
          </cell>
          <cell r="D23">
            <v>171.02</v>
          </cell>
          <cell r="E23">
            <v>0.5</v>
          </cell>
        </row>
        <row r="24">
          <cell r="B24">
            <v>6551.07</v>
          </cell>
          <cell r="C24">
            <v>7615.32</v>
          </cell>
          <cell r="D24">
            <v>410.97</v>
          </cell>
          <cell r="E24">
            <v>0.5</v>
          </cell>
        </row>
        <row r="25">
          <cell r="B25">
            <v>7615.33</v>
          </cell>
          <cell r="C25">
            <v>9117.6200000000008</v>
          </cell>
          <cell r="D25">
            <v>544.04</v>
          </cell>
          <cell r="E25">
            <v>0.5</v>
          </cell>
        </row>
        <row r="26">
          <cell r="B26">
            <v>9117.6299999999992</v>
          </cell>
          <cell r="C26">
            <v>18388.919999999998</v>
          </cell>
          <cell r="D26">
            <v>784.39</v>
          </cell>
          <cell r="E26">
            <v>0.4</v>
          </cell>
        </row>
        <row r="27">
          <cell r="B27">
            <v>18388.93</v>
          </cell>
          <cell r="C27">
            <v>28983.47</v>
          </cell>
          <cell r="D27">
            <v>2008.22</v>
          </cell>
          <cell r="E27">
            <v>0.3</v>
          </cell>
        </row>
        <row r="28">
          <cell r="B28">
            <v>28983.48</v>
          </cell>
          <cell r="C28">
            <v>99999999.989999995</v>
          </cell>
          <cell r="D28">
            <v>3088.86</v>
          </cell>
          <cell r="E28">
            <v>0</v>
          </cell>
        </row>
        <row r="34">
          <cell r="B34">
            <v>0.01</v>
          </cell>
          <cell r="C34">
            <v>1566.14</v>
          </cell>
          <cell r="D34">
            <v>360.35</v>
          </cell>
        </row>
        <row r="35">
          <cell r="B35">
            <v>1566.15</v>
          </cell>
          <cell r="C35">
            <v>2306.0500000000002</v>
          </cell>
          <cell r="D35">
            <v>360.19</v>
          </cell>
        </row>
        <row r="36">
          <cell r="B36">
            <v>2306.06</v>
          </cell>
          <cell r="C36">
            <v>2349.16</v>
          </cell>
          <cell r="D36">
            <v>360.19</v>
          </cell>
        </row>
        <row r="37">
          <cell r="B37">
            <v>2349.17</v>
          </cell>
          <cell r="C37">
            <v>3074.67</v>
          </cell>
          <cell r="D37">
            <v>360</v>
          </cell>
        </row>
        <row r="38">
          <cell r="B38">
            <v>3074.68</v>
          </cell>
          <cell r="C38">
            <v>3132.24</v>
          </cell>
          <cell r="D38">
            <v>347.74</v>
          </cell>
        </row>
        <row r="39">
          <cell r="B39">
            <v>3132.25</v>
          </cell>
          <cell r="C39">
            <v>3351.52</v>
          </cell>
          <cell r="D39">
            <v>338.61</v>
          </cell>
        </row>
        <row r="40">
          <cell r="B40">
            <v>3351.53</v>
          </cell>
          <cell r="C40">
            <v>3936.39</v>
          </cell>
          <cell r="D40">
            <v>338.61</v>
          </cell>
        </row>
        <row r="41">
          <cell r="B41">
            <v>3936.4</v>
          </cell>
          <cell r="C41">
            <v>4176.34</v>
          </cell>
          <cell r="D41">
            <v>313.62</v>
          </cell>
        </row>
        <row r="42">
          <cell r="B42">
            <v>4176.3500000000004</v>
          </cell>
          <cell r="C42">
            <v>4723.7</v>
          </cell>
          <cell r="D42">
            <v>287.62</v>
          </cell>
        </row>
        <row r="43">
          <cell r="B43">
            <v>4723.71</v>
          </cell>
          <cell r="C43">
            <v>5511</v>
          </cell>
          <cell r="D43">
            <v>260.85000000000002</v>
          </cell>
        </row>
        <row r="44">
          <cell r="B44">
            <v>5511.01</v>
          </cell>
          <cell r="C44">
            <v>6298.27</v>
          </cell>
          <cell r="D44">
            <v>224.47</v>
          </cell>
        </row>
        <row r="45">
          <cell r="B45">
            <v>6298.28</v>
          </cell>
          <cell r="C45">
            <v>6535.93</v>
          </cell>
          <cell r="D45">
            <v>192.66</v>
          </cell>
        </row>
        <row r="46">
          <cell r="B46">
            <v>6535.94</v>
          </cell>
          <cell r="C46">
            <v>99999999.989999995</v>
          </cell>
          <cell r="D46">
            <v>157.41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 DE PER Y DEDUC DOF2005"/>
      <sheetName val="CÁLCULO DE PER Y DEDUC SAT"/>
      <sheetName val="CÁLCULO DE PER Y DEDUC SAT 81%"/>
      <sheetName val="TABLAS 2004"/>
      <sheetName val="TABLAS 2005 - DOF"/>
      <sheetName val="TARIFAS 2005 - SAT"/>
      <sheetName val="CÁLCULO DE PER Y DEDUC (2)"/>
      <sheetName val="CÁLCULO DE PER Y DEDUC (3)"/>
      <sheetName val="CÁLCULO DE PER Y DEDUC DOF2 (2)"/>
      <sheetName val="CÁLCULO DE PER Y DEDUC DOF2 (3)"/>
      <sheetName val="CÁLCULO DE PER Y DEDUC SAT "/>
      <sheetName val="CÁLCULO DE PER Y DEDUC DOF2 (4)"/>
      <sheetName val="CÁLCULO DE PER Y DEDUC SAT  (2)"/>
      <sheetName val="CÁLCULO DE PER Y DEDUC SAT  (3)"/>
      <sheetName val="calculo consejero"/>
      <sheetName val="calculo consejero (2)"/>
      <sheetName val="calculo consejero (3)"/>
      <sheetName val="calculo consejero (4)"/>
      <sheetName val="calculo consejero (5)"/>
      <sheetName val="calculo consejero (6)"/>
      <sheetName val="calculo consejero (7)"/>
      <sheetName val="calculo consejero (8)"/>
      <sheetName val="calculo consejero (9)"/>
      <sheetName val="calculo consejero (10)"/>
      <sheetName val="calculo consejero (11)"/>
      <sheetName val="CÁLCULO DE PER Y DEDUC SAT  (4)"/>
      <sheetName val="ARACELI 5-08-2005"/>
      <sheetName val="2003 63% - 2004 63%"/>
      <sheetName val="CÁLCULO DE PER Y DEDUC"/>
      <sheetName val="TABLAS MENSUALES 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OS"/>
      <sheetName val="TABLAS"/>
    </sheetNames>
    <sheetDataSet>
      <sheetData sheetId="0"/>
      <sheetData sheetId="1">
        <row r="35">
          <cell r="B35">
            <v>0.01</v>
          </cell>
          <cell r="C35">
            <v>1566.14</v>
          </cell>
          <cell r="D35">
            <v>360.35</v>
          </cell>
        </row>
        <row r="36">
          <cell r="B36">
            <v>1566.15</v>
          </cell>
          <cell r="C36">
            <v>2306.0500000000002</v>
          </cell>
          <cell r="D36">
            <v>360.19</v>
          </cell>
        </row>
        <row r="37">
          <cell r="B37">
            <v>2306.06</v>
          </cell>
          <cell r="C37">
            <v>2349.16</v>
          </cell>
          <cell r="D37">
            <v>360.19</v>
          </cell>
        </row>
        <row r="38">
          <cell r="B38">
            <v>2349.17</v>
          </cell>
          <cell r="C38">
            <v>3074.67</v>
          </cell>
          <cell r="D38">
            <v>360</v>
          </cell>
        </row>
        <row r="39">
          <cell r="B39">
            <v>3074.68</v>
          </cell>
          <cell r="C39">
            <v>3132.24</v>
          </cell>
          <cell r="D39">
            <v>347.74</v>
          </cell>
        </row>
        <row r="40">
          <cell r="B40">
            <v>3132.25</v>
          </cell>
          <cell r="C40">
            <v>3351.52</v>
          </cell>
          <cell r="D40">
            <v>338.61</v>
          </cell>
        </row>
        <row r="41">
          <cell r="B41">
            <v>3351.53</v>
          </cell>
          <cell r="C41">
            <v>3936.39</v>
          </cell>
          <cell r="D41">
            <v>338.61</v>
          </cell>
        </row>
        <row r="42">
          <cell r="B42">
            <v>3936.4</v>
          </cell>
          <cell r="C42">
            <v>4176.34</v>
          </cell>
          <cell r="D42">
            <v>313.62</v>
          </cell>
        </row>
        <row r="43">
          <cell r="B43">
            <v>4176.3500000000004</v>
          </cell>
          <cell r="C43">
            <v>4723.7</v>
          </cell>
          <cell r="D43">
            <v>287.62</v>
          </cell>
        </row>
        <row r="44">
          <cell r="B44">
            <v>4723.71</v>
          </cell>
          <cell r="C44">
            <v>5511</v>
          </cell>
          <cell r="D44">
            <v>260.85000000000002</v>
          </cell>
        </row>
        <row r="45">
          <cell r="B45">
            <v>5511.01</v>
          </cell>
          <cell r="C45">
            <v>6298.27</v>
          </cell>
          <cell r="D45">
            <v>224.47</v>
          </cell>
        </row>
        <row r="46">
          <cell r="B46">
            <v>6298.28</v>
          </cell>
          <cell r="C46">
            <v>6535.93</v>
          </cell>
          <cell r="D46">
            <v>192.66</v>
          </cell>
        </row>
        <row r="47">
          <cell r="B47">
            <v>6535.94</v>
          </cell>
          <cell r="C47">
            <v>99999999.989999995</v>
          </cell>
          <cell r="D47">
            <v>157.41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T. 148 RISR NORMAL"/>
      <sheetName val="ART. 148 RISR NORMAL SAT"/>
      <sheetName val="ART. 148 RISR NORMAL SAT (2)"/>
      <sheetName val="ART. 148 RISR NETO"/>
      <sheetName val="CALCULO"/>
      <sheetName val="TABLAS MENSUALES 2004"/>
      <sheetName val="Tarifas Mensuales 2005"/>
      <sheetName val="TARIFAS 2005 - SAT"/>
      <sheetName val="ART. 148 RISR NORMAL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B7">
            <v>0.01</v>
          </cell>
          <cell r="C7">
            <v>496.07</v>
          </cell>
          <cell r="D7">
            <v>0</v>
          </cell>
          <cell r="E7">
            <v>0.3</v>
          </cell>
        </row>
        <row r="8">
          <cell r="B8">
            <v>496.08</v>
          </cell>
          <cell r="C8">
            <v>4210.41</v>
          </cell>
          <cell r="D8">
            <v>14.88</v>
          </cell>
          <cell r="E8">
            <v>0.1</v>
          </cell>
        </row>
        <row r="9">
          <cell r="B9">
            <v>4210.42</v>
          </cell>
          <cell r="C9">
            <v>7399.42</v>
          </cell>
          <cell r="D9">
            <v>386.31</v>
          </cell>
          <cell r="E9">
            <v>0.17</v>
          </cell>
        </row>
        <row r="10">
          <cell r="B10">
            <v>7399.43</v>
          </cell>
          <cell r="C10">
            <v>8601.5</v>
          </cell>
          <cell r="D10">
            <v>928.46</v>
          </cell>
          <cell r="E10">
            <v>0.25</v>
          </cell>
        </row>
        <row r="11">
          <cell r="B11">
            <v>8601.51</v>
          </cell>
          <cell r="C11">
            <v>9999999.9900000002</v>
          </cell>
          <cell r="D11">
            <v>1228.98</v>
          </cell>
          <cell r="E11">
            <v>0.3</v>
          </cell>
        </row>
        <row r="17">
          <cell r="B17">
            <v>0.01</v>
          </cell>
          <cell r="C17">
            <v>496.07</v>
          </cell>
          <cell r="D17">
            <v>0</v>
          </cell>
          <cell r="E17">
            <v>0.5</v>
          </cell>
        </row>
        <row r="18">
          <cell r="B18">
            <v>496.08</v>
          </cell>
          <cell r="C18">
            <v>4210.41</v>
          </cell>
          <cell r="D18">
            <v>7.44</v>
          </cell>
          <cell r="E18">
            <v>0.5</v>
          </cell>
        </row>
        <row r="19">
          <cell r="B19">
            <v>4210.42</v>
          </cell>
          <cell r="C19">
            <v>7399.42</v>
          </cell>
          <cell r="D19">
            <v>193.17</v>
          </cell>
          <cell r="E19">
            <v>0.5</v>
          </cell>
        </row>
        <row r="20">
          <cell r="B20">
            <v>7399.43</v>
          </cell>
          <cell r="C20">
            <v>8601.5</v>
          </cell>
          <cell r="D20">
            <v>464.19</v>
          </cell>
          <cell r="E20">
            <v>0.5</v>
          </cell>
        </row>
        <row r="21">
          <cell r="B21">
            <v>8601.51</v>
          </cell>
          <cell r="C21">
            <v>10298.35</v>
          </cell>
          <cell r="D21">
            <v>614.49</v>
          </cell>
          <cell r="E21">
            <v>0.5</v>
          </cell>
        </row>
        <row r="22">
          <cell r="B22">
            <v>10298.36</v>
          </cell>
          <cell r="C22">
            <v>20770.29</v>
          </cell>
          <cell r="D22">
            <v>869.01</v>
          </cell>
          <cell r="E22">
            <v>0.4</v>
          </cell>
        </row>
        <row r="23">
          <cell r="B23">
            <v>20770.3</v>
          </cell>
          <cell r="C23">
            <v>32736.83</v>
          </cell>
          <cell r="D23">
            <v>2125.64</v>
          </cell>
          <cell r="E23">
            <v>0.3</v>
          </cell>
        </row>
        <row r="24">
          <cell r="B24">
            <v>32736.84</v>
          </cell>
          <cell r="C24">
            <v>9999999.9900000002</v>
          </cell>
          <cell r="D24">
            <v>3202.63</v>
          </cell>
          <cell r="E24">
            <v>0</v>
          </cell>
        </row>
      </sheetData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cenario 1 3.66"/>
      <sheetName val="Escenario 4.5% al 1%"/>
      <sheetName val="Tab"/>
    </sheetNames>
    <sheetDataSet>
      <sheetData sheetId="0"/>
      <sheetData sheetId="1">
        <row r="33">
          <cell r="B33" t="str">
            <v>Nivel</v>
          </cell>
          <cell r="C33" t="str">
            <v>Honorarios</v>
          </cell>
          <cell r="D33" t="str">
            <v>Complem</v>
          </cell>
          <cell r="E33" t="str">
            <v>Importe
Mensual</v>
          </cell>
          <cell r="F33" t="str">
            <v>% Increm</v>
          </cell>
          <cell r="G33" t="str">
            <v>Nivel</v>
          </cell>
          <cell r="H33" t="str">
            <v>Honorarios</v>
          </cell>
          <cell r="I33" t="str">
            <v>Complem</v>
          </cell>
          <cell r="J33" t="str">
            <v>Importe
Mensual</v>
          </cell>
        </row>
        <row r="34">
          <cell r="B34">
            <v>2701</v>
          </cell>
          <cell r="C34">
            <v>6998</v>
          </cell>
          <cell r="D34">
            <v>946</v>
          </cell>
          <cell r="E34">
            <v>7944</v>
          </cell>
          <cell r="F34">
            <v>0.04</v>
          </cell>
          <cell r="G34" t="str">
            <v>'2701</v>
          </cell>
          <cell r="H34">
            <v>7278</v>
          </cell>
          <cell r="I34">
            <v>984</v>
          </cell>
          <cell r="J34">
            <v>8262</v>
          </cell>
        </row>
        <row r="35">
          <cell r="B35">
            <v>2703</v>
          </cell>
          <cell r="C35">
            <v>6998</v>
          </cell>
          <cell r="D35">
            <v>1398</v>
          </cell>
          <cell r="E35">
            <v>8396</v>
          </cell>
          <cell r="F35">
            <v>0.04</v>
          </cell>
          <cell r="G35" t="str">
            <v>'2703</v>
          </cell>
          <cell r="H35">
            <v>7278</v>
          </cell>
          <cell r="I35">
            <v>1454</v>
          </cell>
          <cell r="J35">
            <v>8732</v>
          </cell>
        </row>
        <row r="36">
          <cell r="B36">
            <v>2704</v>
          </cell>
          <cell r="C36">
            <v>6998</v>
          </cell>
          <cell r="D36">
            <v>1531</v>
          </cell>
          <cell r="E36">
            <v>8529</v>
          </cell>
          <cell r="F36">
            <v>0.04</v>
          </cell>
          <cell r="G36" t="str">
            <v>'2704</v>
          </cell>
          <cell r="H36">
            <v>7278</v>
          </cell>
          <cell r="I36">
            <v>1593</v>
          </cell>
          <cell r="J36">
            <v>8871</v>
          </cell>
        </row>
        <row r="37">
          <cell r="B37">
            <v>2705</v>
          </cell>
          <cell r="C37">
            <v>7132</v>
          </cell>
          <cell r="D37">
            <v>1553</v>
          </cell>
          <cell r="E37">
            <v>8685</v>
          </cell>
          <cell r="F37">
            <v>0.04</v>
          </cell>
          <cell r="G37" t="str">
            <v>'2705</v>
          </cell>
          <cell r="H37">
            <v>7418</v>
          </cell>
          <cell r="I37">
            <v>1616</v>
          </cell>
          <cell r="J37">
            <v>9034</v>
          </cell>
        </row>
        <row r="38">
          <cell r="B38">
            <v>2502</v>
          </cell>
          <cell r="C38">
            <v>7132</v>
          </cell>
          <cell r="D38">
            <v>1666</v>
          </cell>
          <cell r="E38">
            <v>8798</v>
          </cell>
          <cell r="F38">
            <v>0.04</v>
          </cell>
          <cell r="G38" t="str">
            <v>'2502</v>
          </cell>
          <cell r="H38">
            <v>7418</v>
          </cell>
          <cell r="I38">
            <v>1733</v>
          </cell>
          <cell r="J38">
            <v>9151</v>
          </cell>
        </row>
        <row r="39">
          <cell r="B39">
            <v>2706</v>
          </cell>
          <cell r="C39">
            <v>7132</v>
          </cell>
          <cell r="D39">
            <v>1913</v>
          </cell>
          <cell r="E39">
            <v>9045</v>
          </cell>
          <cell r="F39">
            <v>0.04</v>
          </cell>
          <cell r="G39" t="str">
            <v>'2706</v>
          </cell>
          <cell r="H39">
            <v>7418</v>
          </cell>
          <cell r="I39">
            <v>1990</v>
          </cell>
          <cell r="J39">
            <v>9408</v>
          </cell>
        </row>
        <row r="40">
          <cell r="B40">
            <v>2707</v>
          </cell>
          <cell r="C40">
            <v>7404</v>
          </cell>
          <cell r="D40">
            <v>2392</v>
          </cell>
          <cell r="E40">
            <v>9796</v>
          </cell>
          <cell r="F40">
            <v>0.04</v>
          </cell>
          <cell r="G40" t="str">
            <v>'2707</v>
          </cell>
          <cell r="H40">
            <v>7701</v>
          </cell>
          <cell r="I40">
            <v>2488</v>
          </cell>
          <cell r="J40">
            <v>10189</v>
          </cell>
        </row>
        <row r="41">
          <cell r="B41">
            <v>2708</v>
          </cell>
          <cell r="C41">
            <v>7404</v>
          </cell>
          <cell r="D41">
            <v>2727</v>
          </cell>
          <cell r="E41">
            <v>10131</v>
          </cell>
          <cell r="F41">
            <v>0.04</v>
          </cell>
          <cell r="G41" t="str">
            <v>'2708</v>
          </cell>
          <cell r="H41">
            <v>7701</v>
          </cell>
          <cell r="I41">
            <v>2837</v>
          </cell>
          <cell r="J41">
            <v>10538</v>
          </cell>
        </row>
        <row r="42">
          <cell r="B42">
            <v>2709</v>
          </cell>
          <cell r="C42">
            <v>7468</v>
          </cell>
          <cell r="D42">
            <v>2869</v>
          </cell>
          <cell r="E42">
            <v>10337</v>
          </cell>
          <cell r="F42">
            <v>0.04</v>
          </cell>
          <cell r="G42" t="str">
            <v>'2709</v>
          </cell>
          <cell r="H42">
            <v>7767</v>
          </cell>
          <cell r="I42">
            <v>2984</v>
          </cell>
          <cell r="J42">
            <v>10751</v>
          </cell>
        </row>
        <row r="43">
          <cell r="B43">
            <v>2710</v>
          </cell>
          <cell r="C43">
            <v>7468</v>
          </cell>
          <cell r="D43">
            <v>3014</v>
          </cell>
          <cell r="E43">
            <v>10482</v>
          </cell>
          <cell r="F43">
            <v>0.04</v>
          </cell>
          <cell r="G43" t="str">
            <v>'2710</v>
          </cell>
          <cell r="H43">
            <v>7767</v>
          </cell>
          <cell r="I43">
            <v>3135</v>
          </cell>
          <cell r="J43">
            <v>10902</v>
          </cell>
        </row>
        <row r="44">
          <cell r="B44">
            <v>2711</v>
          </cell>
          <cell r="C44">
            <v>7468</v>
          </cell>
          <cell r="D44">
            <v>3516</v>
          </cell>
          <cell r="E44">
            <v>10984</v>
          </cell>
          <cell r="F44">
            <v>0.04</v>
          </cell>
          <cell r="G44" t="str">
            <v>'2711</v>
          </cell>
          <cell r="H44">
            <v>7767</v>
          </cell>
          <cell r="I44">
            <v>3657</v>
          </cell>
          <cell r="J44">
            <v>11424</v>
          </cell>
        </row>
        <row r="45">
          <cell r="B45">
            <v>2712</v>
          </cell>
          <cell r="C45">
            <v>7468</v>
          </cell>
          <cell r="D45">
            <v>3530</v>
          </cell>
          <cell r="E45">
            <v>10998</v>
          </cell>
          <cell r="F45">
            <v>0.04</v>
          </cell>
          <cell r="G45" t="str">
            <v>'2712</v>
          </cell>
          <cell r="H45">
            <v>7767</v>
          </cell>
          <cell r="I45">
            <v>3672</v>
          </cell>
          <cell r="J45">
            <v>11439</v>
          </cell>
        </row>
        <row r="46">
          <cell r="B46" t="str">
            <v>0298</v>
          </cell>
          <cell r="C46">
            <v>7468</v>
          </cell>
          <cell r="D46">
            <v>3851</v>
          </cell>
          <cell r="E46">
            <v>11319</v>
          </cell>
          <cell r="F46">
            <v>0.04</v>
          </cell>
          <cell r="G46" t="str">
            <v>'0298</v>
          </cell>
          <cell r="H46">
            <v>7767</v>
          </cell>
          <cell r="I46">
            <v>4006</v>
          </cell>
          <cell r="J46">
            <v>11773</v>
          </cell>
        </row>
        <row r="47">
          <cell r="B47">
            <v>2713</v>
          </cell>
          <cell r="C47">
            <v>7468</v>
          </cell>
          <cell r="D47">
            <v>4162</v>
          </cell>
          <cell r="E47">
            <v>11630</v>
          </cell>
          <cell r="F47">
            <v>0.04</v>
          </cell>
          <cell r="G47" t="str">
            <v>'2713</v>
          </cell>
          <cell r="H47">
            <v>7767</v>
          </cell>
          <cell r="I47">
            <v>4329</v>
          </cell>
          <cell r="J47">
            <v>12096</v>
          </cell>
        </row>
        <row r="48">
          <cell r="B48">
            <v>2714</v>
          </cell>
          <cell r="C48">
            <v>7590</v>
          </cell>
          <cell r="D48">
            <v>4566</v>
          </cell>
          <cell r="E48">
            <v>12156</v>
          </cell>
          <cell r="F48">
            <v>0.04</v>
          </cell>
          <cell r="G48" t="str">
            <v>'2714</v>
          </cell>
          <cell r="H48">
            <v>7894</v>
          </cell>
          <cell r="I48">
            <v>4749</v>
          </cell>
          <cell r="J48">
            <v>12643</v>
          </cell>
        </row>
        <row r="49">
          <cell r="B49">
            <v>2715</v>
          </cell>
          <cell r="C49">
            <v>7590</v>
          </cell>
          <cell r="D49">
            <v>5330</v>
          </cell>
          <cell r="E49">
            <v>12920</v>
          </cell>
          <cell r="F49">
            <v>0.04</v>
          </cell>
          <cell r="G49" t="str">
            <v>'2715</v>
          </cell>
          <cell r="H49">
            <v>7894</v>
          </cell>
          <cell r="I49">
            <v>5544</v>
          </cell>
          <cell r="J49">
            <v>13438</v>
          </cell>
        </row>
        <row r="50">
          <cell r="B50" t="str">
            <v>0292</v>
          </cell>
          <cell r="C50">
            <v>7590</v>
          </cell>
          <cell r="D50">
            <v>5426</v>
          </cell>
          <cell r="E50">
            <v>13016</v>
          </cell>
          <cell r="F50">
            <v>0.04</v>
          </cell>
          <cell r="G50" t="str">
            <v>'0292</v>
          </cell>
          <cell r="H50">
            <v>7894</v>
          </cell>
          <cell r="I50">
            <v>5644</v>
          </cell>
          <cell r="J50">
            <v>13538</v>
          </cell>
        </row>
        <row r="51">
          <cell r="B51">
            <v>2716</v>
          </cell>
          <cell r="C51">
            <v>7590</v>
          </cell>
          <cell r="D51">
            <v>5901</v>
          </cell>
          <cell r="E51">
            <v>13491</v>
          </cell>
          <cell r="F51">
            <v>0.04</v>
          </cell>
          <cell r="G51" t="str">
            <v>'2716</v>
          </cell>
          <cell r="H51">
            <v>7894</v>
          </cell>
          <cell r="I51">
            <v>6138</v>
          </cell>
          <cell r="J51">
            <v>14032</v>
          </cell>
        </row>
        <row r="52">
          <cell r="B52">
            <v>2717</v>
          </cell>
          <cell r="C52">
            <v>7590</v>
          </cell>
          <cell r="D52">
            <v>6013</v>
          </cell>
          <cell r="E52">
            <v>13603</v>
          </cell>
          <cell r="F52">
            <v>0.04</v>
          </cell>
          <cell r="G52" t="str">
            <v>'2717</v>
          </cell>
          <cell r="H52">
            <v>7894</v>
          </cell>
          <cell r="I52">
            <v>6254</v>
          </cell>
          <cell r="J52">
            <v>14148</v>
          </cell>
        </row>
        <row r="53">
          <cell r="B53">
            <v>2719</v>
          </cell>
          <cell r="C53">
            <v>7590</v>
          </cell>
          <cell r="D53">
            <v>6077</v>
          </cell>
          <cell r="E53">
            <v>13667</v>
          </cell>
          <cell r="F53">
            <v>0.04</v>
          </cell>
          <cell r="G53" t="str">
            <v>'2719</v>
          </cell>
          <cell r="H53">
            <v>7894</v>
          </cell>
          <cell r="I53">
            <v>6321</v>
          </cell>
          <cell r="J53">
            <v>14215</v>
          </cell>
        </row>
        <row r="54">
          <cell r="B54">
            <v>2718</v>
          </cell>
          <cell r="C54">
            <v>7590</v>
          </cell>
          <cell r="D54">
            <v>6304</v>
          </cell>
          <cell r="E54">
            <v>13894</v>
          </cell>
          <cell r="F54">
            <v>0.04</v>
          </cell>
          <cell r="G54" t="str">
            <v>'2718</v>
          </cell>
          <cell r="H54">
            <v>7894</v>
          </cell>
          <cell r="I54">
            <v>6557</v>
          </cell>
          <cell r="J54">
            <v>14451</v>
          </cell>
        </row>
        <row r="55">
          <cell r="B55">
            <v>2901</v>
          </cell>
          <cell r="C55">
            <v>7590</v>
          </cell>
          <cell r="D55">
            <v>8367</v>
          </cell>
          <cell r="E55">
            <v>15957</v>
          </cell>
          <cell r="F55">
            <v>0.04</v>
          </cell>
          <cell r="G55" t="str">
            <v>'2901</v>
          </cell>
          <cell r="H55">
            <v>7894</v>
          </cell>
          <cell r="I55">
            <v>8702</v>
          </cell>
          <cell r="J55">
            <v>16596</v>
          </cell>
        </row>
        <row r="56">
          <cell r="B56">
            <v>2720</v>
          </cell>
          <cell r="C56">
            <v>7590</v>
          </cell>
          <cell r="D56">
            <v>8619</v>
          </cell>
          <cell r="E56">
            <v>16209</v>
          </cell>
          <cell r="F56">
            <v>0.04</v>
          </cell>
          <cell r="G56" t="str">
            <v>'2720</v>
          </cell>
          <cell r="H56">
            <v>7894</v>
          </cell>
          <cell r="I56">
            <v>8964</v>
          </cell>
          <cell r="J56">
            <v>16858</v>
          </cell>
        </row>
        <row r="57">
          <cell r="B57" t="str">
            <v>0285</v>
          </cell>
          <cell r="C57">
            <v>7590</v>
          </cell>
          <cell r="D57">
            <v>9017</v>
          </cell>
          <cell r="E57">
            <v>16607</v>
          </cell>
          <cell r="F57">
            <v>0.04</v>
          </cell>
          <cell r="G57" t="str">
            <v>'0285</v>
          </cell>
          <cell r="H57">
            <v>7894</v>
          </cell>
          <cell r="I57">
            <v>9378</v>
          </cell>
          <cell r="J57">
            <v>17272</v>
          </cell>
        </row>
        <row r="58">
          <cell r="B58">
            <v>2794</v>
          </cell>
          <cell r="C58">
            <v>7590</v>
          </cell>
          <cell r="D58">
            <v>9599</v>
          </cell>
          <cell r="E58">
            <v>17189</v>
          </cell>
          <cell r="F58">
            <v>0.04</v>
          </cell>
          <cell r="G58" t="str">
            <v>'2794</v>
          </cell>
          <cell r="H58">
            <v>7894</v>
          </cell>
          <cell r="I58">
            <v>9983</v>
          </cell>
          <cell r="J58">
            <v>17877</v>
          </cell>
        </row>
        <row r="59">
          <cell r="B59">
            <v>2727</v>
          </cell>
          <cell r="C59">
            <v>7707</v>
          </cell>
          <cell r="D59">
            <v>9564</v>
          </cell>
          <cell r="E59">
            <v>17271</v>
          </cell>
          <cell r="F59">
            <v>0.04</v>
          </cell>
          <cell r="G59" t="str">
            <v>'2727</v>
          </cell>
          <cell r="H59">
            <v>8016</v>
          </cell>
          <cell r="I59">
            <v>9947</v>
          </cell>
          <cell r="J59">
            <v>17963</v>
          </cell>
        </row>
        <row r="60">
          <cell r="B60">
            <v>2721</v>
          </cell>
          <cell r="C60">
            <v>7823</v>
          </cell>
          <cell r="D60">
            <v>10732</v>
          </cell>
          <cell r="E60">
            <v>18555</v>
          </cell>
          <cell r="F60">
            <v>0.04</v>
          </cell>
          <cell r="G60" t="str">
            <v>'2721</v>
          </cell>
          <cell r="H60">
            <v>8136</v>
          </cell>
          <cell r="I60">
            <v>11162</v>
          </cell>
          <cell r="J60">
            <v>19298</v>
          </cell>
        </row>
        <row r="61">
          <cell r="B61">
            <v>2722</v>
          </cell>
          <cell r="C61">
            <v>7823</v>
          </cell>
          <cell r="D61">
            <v>11450</v>
          </cell>
          <cell r="E61">
            <v>19273</v>
          </cell>
          <cell r="F61">
            <v>0.04</v>
          </cell>
          <cell r="G61" t="str">
            <v>'2722</v>
          </cell>
          <cell r="H61">
            <v>8136</v>
          </cell>
          <cell r="I61">
            <v>11908</v>
          </cell>
          <cell r="J61">
            <v>20044</v>
          </cell>
        </row>
        <row r="62">
          <cell r="B62">
            <v>2795</v>
          </cell>
          <cell r="C62">
            <v>7823</v>
          </cell>
          <cell r="D62">
            <v>12655</v>
          </cell>
          <cell r="E62">
            <v>20478</v>
          </cell>
          <cell r="F62">
            <v>0.04</v>
          </cell>
          <cell r="G62" t="str">
            <v>'2795</v>
          </cell>
          <cell r="H62">
            <v>8136</v>
          </cell>
          <cell r="I62">
            <v>13162</v>
          </cell>
          <cell r="J62">
            <v>21298</v>
          </cell>
        </row>
        <row r="63">
          <cell r="B63">
            <v>2784</v>
          </cell>
          <cell r="C63">
            <v>7823</v>
          </cell>
          <cell r="D63">
            <v>12736</v>
          </cell>
          <cell r="E63">
            <v>20559</v>
          </cell>
          <cell r="F63">
            <v>0.04</v>
          </cell>
          <cell r="G63" t="str">
            <v>'2784</v>
          </cell>
          <cell r="H63">
            <v>8136</v>
          </cell>
          <cell r="I63">
            <v>13246</v>
          </cell>
          <cell r="J63">
            <v>21382</v>
          </cell>
        </row>
        <row r="64">
          <cell r="B64">
            <v>2728</v>
          </cell>
          <cell r="C64">
            <v>7823</v>
          </cell>
          <cell r="D64">
            <v>12939</v>
          </cell>
          <cell r="E64">
            <v>20762</v>
          </cell>
          <cell r="F64">
            <v>0.04</v>
          </cell>
          <cell r="G64" t="str">
            <v>'2728</v>
          </cell>
          <cell r="H64">
            <v>8136</v>
          </cell>
          <cell r="I64">
            <v>13457</v>
          </cell>
          <cell r="J64">
            <v>21593</v>
          </cell>
        </row>
        <row r="65">
          <cell r="B65">
            <v>2785</v>
          </cell>
          <cell r="C65">
            <v>7823</v>
          </cell>
          <cell r="D65">
            <v>13791</v>
          </cell>
          <cell r="E65">
            <v>21614</v>
          </cell>
          <cell r="F65">
            <v>0.04</v>
          </cell>
          <cell r="G65" t="str">
            <v>'2785</v>
          </cell>
          <cell r="H65">
            <v>8136</v>
          </cell>
          <cell r="I65">
            <v>14343</v>
          </cell>
          <cell r="J65">
            <v>22479</v>
          </cell>
        </row>
        <row r="66">
          <cell r="B66">
            <v>2902</v>
          </cell>
          <cell r="C66">
            <v>7848</v>
          </cell>
          <cell r="D66">
            <v>14556</v>
          </cell>
          <cell r="E66">
            <v>22404</v>
          </cell>
          <cell r="F66">
            <v>0.04</v>
          </cell>
          <cell r="G66" t="str">
            <v>'2902</v>
          </cell>
          <cell r="H66">
            <v>8162</v>
          </cell>
          <cell r="I66">
            <v>15139</v>
          </cell>
          <cell r="J66">
            <v>23301</v>
          </cell>
        </row>
        <row r="67">
          <cell r="B67">
            <v>2803</v>
          </cell>
          <cell r="C67">
            <v>7848</v>
          </cell>
          <cell r="D67">
            <v>14848</v>
          </cell>
          <cell r="E67">
            <v>22696</v>
          </cell>
          <cell r="F67">
            <v>0.04</v>
          </cell>
          <cell r="G67" t="str">
            <v>'2803</v>
          </cell>
          <cell r="H67">
            <v>8162</v>
          </cell>
          <cell r="I67">
            <v>15442</v>
          </cell>
          <cell r="J67">
            <v>23604</v>
          </cell>
        </row>
        <row r="68">
          <cell r="B68">
            <v>2724</v>
          </cell>
          <cell r="C68">
            <v>7848</v>
          </cell>
          <cell r="D68">
            <v>15633</v>
          </cell>
          <cell r="E68">
            <v>23481</v>
          </cell>
          <cell r="F68">
            <v>0.04</v>
          </cell>
          <cell r="G68" t="str">
            <v>'2724</v>
          </cell>
          <cell r="H68">
            <v>8162</v>
          </cell>
          <cell r="I68">
            <v>16259</v>
          </cell>
          <cell r="J68">
            <v>24421</v>
          </cell>
        </row>
        <row r="69">
          <cell r="B69">
            <v>2723</v>
          </cell>
          <cell r="C69">
            <v>7935</v>
          </cell>
          <cell r="D69">
            <v>15932</v>
          </cell>
          <cell r="E69">
            <v>23867</v>
          </cell>
          <cell r="F69">
            <v>0.04</v>
          </cell>
          <cell r="G69" t="str">
            <v>'2723</v>
          </cell>
          <cell r="H69">
            <v>8253</v>
          </cell>
          <cell r="I69">
            <v>16570</v>
          </cell>
          <cell r="J69">
            <v>24823</v>
          </cell>
        </row>
        <row r="70">
          <cell r="B70">
            <v>2725</v>
          </cell>
          <cell r="C70">
            <v>7935</v>
          </cell>
          <cell r="D70">
            <v>16801</v>
          </cell>
          <cell r="E70">
            <v>24736</v>
          </cell>
          <cell r="F70">
            <v>0.04</v>
          </cell>
          <cell r="G70" t="str">
            <v>'2725</v>
          </cell>
          <cell r="H70">
            <v>8253</v>
          </cell>
          <cell r="I70">
            <v>17474</v>
          </cell>
          <cell r="J70">
            <v>25727</v>
          </cell>
        </row>
        <row r="71">
          <cell r="B71">
            <v>2729</v>
          </cell>
          <cell r="C71">
            <v>7935</v>
          </cell>
          <cell r="D71">
            <v>16840</v>
          </cell>
          <cell r="E71">
            <v>24775</v>
          </cell>
          <cell r="F71">
            <v>0.04</v>
          </cell>
          <cell r="G71" t="str">
            <v>'2729</v>
          </cell>
          <cell r="H71">
            <v>8253</v>
          </cell>
          <cell r="I71">
            <v>17514</v>
          </cell>
          <cell r="J71">
            <v>25767</v>
          </cell>
        </row>
        <row r="72">
          <cell r="B72">
            <v>2804</v>
          </cell>
          <cell r="C72">
            <v>8018</v>
          </cell>
          <cell r="D72">
            <v>17327</v>
          </cell>
          <cell r="E72">
            <v>25345</v>
          </cell>
          <cell r="F72">
            <v>0.04</v>
          </cell>
          <cell r="G72" t="str">
            <v>'2804</v>
          </cell>
          <cell r="H72">
            <v>8339</v>
          </cell>
          <cell r="I72">
            <v>18021</v>
          </cell>
          <cell r="J72">
            <v>26360</v>
          </cell>
        </row>
        <row r="73">
          <cell r="B73">
            <v>2726</v>
          </cell>
          <cell r="C73">
            <v>8018</v>
          </cell>
          <cell r="D73">
            <v>17773</v>
          </cell>
          <cell r="E73">
            <v>25791</v>
          </cell>
          <cell r="F73">
            <v>0.04</v>
          </cell>
          <cell r="G73" t="str">
            <v>'2726</v>
          </cell>
          <cell r="H73">
            <v>8339</v>
          </cell>
          <cell r="I73">
            <v>18484</v>
          </cell>
          <cell r="J73">
            <v>26823</v>
          </cell>
        </row>
        <row r="74">
          <cell r="B74">
            <v>2903</v>
          </cell>
          <cell r="C74">
            <v>8018</v>
          </cell>
          <cell r="D74">
            <v>18704</v>
          </cell>
          <cell r="E74">
            <v>26722</v>
          </cell>
          <cell r="F74">
            <v>0.04</v>
          </cell>
          <cell r="G74" t="str">
            <v>'2903</v>
          </cell>
          <cell r="H74">
            <v>8339</v>
          </cell>
          <cell r="I74">
            <v>19453</v>
          </cell>
          <cell r="J74">
            <v>27792</v>
          </cell>
        </row>
        <row r="75">
          <cell r="B75">
            <v>2809</v>
          </cell>
          <cell r="C75">
            <v>8018</v>
          </cell>
          <cell r="D75">
            <v>21109</v>
          </cell>
          <cell r="E75">
            <v>29127</v>
          </cell>
          <cell r="F75">
            <v>0.04</v>
          </cell>
          <cell r="G75" t="str">
            <v>'2809</v>
          </cell>
          <cell r="H75">
            <v>8339</v>
          </cell>
          <cell r="I75">
            <v>21954</v>
          </cell>
          <cell r="J75">
            <v>30293</v>
          </cell>
        </row>
        <row r="76">
          <cell r="B76">
            <v>2851</v>
          </cell>
          <cell r="C76">
            <v>8018</v>
          </cell>
          <cell r="D76">
            <v>21896</v>
          </cell>
          <cell r="E76">
            <v>29914</v>
          </cell>
          <cell r="F76">
            <v>0.04</v>
          </cell>
          <cell r="G76" t="str">
            <v>'2851</v>
          </cell>
          <cell r="H76">
            <v>8339</v>
          </cell>
          <cell r="I76">
            <v>22772</v>
          </cell>
          <cell r="J76">
            <v>31111</v>
          </cell>
        </row>
        <row r="77">
          <cell r="B77">
            <v>2805</v>
          </cell>
          <cell r="C77">
            <v>8018</v>
          </cell>
          <cell r="D77">
            <v>22024</v>
          </cell>
          <cell r="E77">
            <v>30042</v>
          </cell>
          <cell r="F77">
            <v>0.04</v>
          </cell>
          <cell r="G77" t="str">
            <v>'2805</v>
          </cell>
          <cell r="H77">
            <v>8339</v>
          </cell>
          <cell r="I77">
            <v>22905</v>
          </cell>
          <cell r="J77">
            <v>31244</v>
          </cell>
        </row>
        <row r="78">
          <cell r="B78">
            <v>2847</v>
          </cell>
          <cell r="C78">
            <v>8018</v>
          </cell>
          <cell r="D78">
            <v>22934</v>
          </cell>
          <cell r="E78">
            <v>30952</v>
          </cell>
          <cell r="F78">
            <v>0.04</v>
          </cell>
          <cell r="G78" t="str">
            <v>'2847</v>
          </cell>
          <cell r="H78">
            <v>8339</v>
          </cell>
          <cell r="I78">
            <v>23852</v>
          </cell>
          <cell r="J78">
            <v>32191</v>
          </cell>
        </row>
        <row r="79">
          <cell r="B79">
            <v>2810</v>
          </cell>
          <cell r="C79">
            <v>8018</v>
          </cell>
          <cell r="D79">
            <v>23069</v>
          </cell>
          <cell r="E79">
            <v>31087</v>
          </cell>
          <cell r="F79">
            <v>0.04</v>
          </cell>
          <cell r="G79" t="str">
            <v>'2810</v>
          </cell>
          <cell r="H79">
            <v>8339</v>
          </cell>
          <cell r="I79">
            <v>23992</v>
          </cell>
          <cell r="J79">
            <v>32331</v>
          </cell>
        </row>
        <row r="80">
          <cell r="B80">
            <v>2811</v>
          </cell>
          <cell r="C80">
            <v>8018</v>
          </cell>
          <cell r="D80">
            <v>23210</v>
          </cell>
          <cell r="E80">
            <v>31228</v>
          </cell>
          <cell r="F80">
            <v>0.04</v>
          </cell>
          <cell r="G80" t="str">
            <v>'2811</v>
          </cell>
          <cell r="H80">
            <v>8339</v>
          </cell>
          <cell r="I80">
            <v>24139</v>
          </cell>
          <cell r="J80">
            <v>32478</v>
          </cell>
        </row>
        <row r="81">
          <cell r="B81">
            <v>2904</v>
          </cell>
          <cell r="C81">
            <v>8236</v>
          </cell>
          <cell r="D81">
            <v>23589</v>
          </cell>
          <cell r="E81">
            <v>31825</v>
          </cell>
          <cell r="F81">
            <v>4.4999999999999998E-2</v>
          </cell>
          <cell r="G81" t="str">
            <v>'2904</v>
          </cell>
          <cell r="H81">
            <v>8607</v>
          </cell>
          <cell r="I81">
            <v>24651</v>
          </cell>
          <cell r="J81">
            <v>33258</v>
          </cell>
        </row>
        <row r="82">
          <cell r="B82">
            <v>2806</v>
          </cell>
          <cell r="C82">
            <v>8236</v>
          </cell>
          <cell r="D82">
            <v>24885</v>
          </cell>
          <cell r="E82">
            <v>33121</v>
          </cell>
          <cell r="F82">
            <v>4.4999999999999998E-2</v>
          </cell>
          <cell r="G82" t="str">
            <v>'2806</v>
          </cell>
          <cell r="H82">
            <v>8607</v>
          </cell>
          <cell r="I82">
            <v>26005</v>
          </cell>
          <cell r="J82">
            <v>34612</v>
          </cell>
        </row>
        <row r="83">
          <cell r="B83">
            <v>2841</v>
          </cell>
          <cell r="C83">
            <v>8236</v>
          </cell>
          <cell r="D83">
            <v>25982</v>
          </cell>
          <cell r="E83">
            <v>34218</v>
          </cell>
          <cell r="F83">
            <v>4.4999999999999998E-2</v>
          </cell>
          <cell r="G83" t="str">
            <v>'2841</v>
          </cell>
          <cell r="H83">
            <v>8607</v>
          </cell>
          <cell r="I83">
            <v>27152</v>
          </cell>
          <cell r="J83">
            <v>35759</v>
          </cell>
        </row>
        <row r="84">
          <cell r="B84">
            <v>2807</v>
          </cell>
          <cell r="C84">
            <v>8236</v>
          </cell>
          <cell r="D84">
            <v>26100</v>
          </cell>
          <cell r="E84">
            <v>34336</v>
          </cell>
          <cell r="F84">
            <v>4.4999999999999998E-2</v>
          </cell>
          <cell r="G84" t="str">
            <v>'2807</v>
          </cell>
          <cell r="H84">
            <v>8607</v>
          </cell>
          <cell r="I84">
            <v>27275</v>
          </cell>
          <cell r="J84">
            <v>35882</v>
          </cell>
        </row>
        <row r="85">
          <cell r="B85">
            <v>2842</v>
          </cell>
          <cell r="C85">
            <v>8236</v>
          </cell>
          <cell r="D85">
            <v>26496</v>
          </cell>
          <cell r="E85">
            <v>34732</v>
          </cell>
          <cell r="F85">
            <v>4.4999999999999998E-2</v>
          </cell>
          <cell r="G85" t="str">
            <v>'2842</v>
          </cell>
          <cell r="H85">
            <v>8607</v>
          </cell>
          <cell r="I85">
            <v>27689</v>
          </cell>
          <cell r="J85">
            <v>36296</v>
          </cell>
        </row>
        <row r="86">
          <cell r="B86" t="str">
            <v>0284</v>
          </cell>
          <cell r="C86">
            <v>8236</v>
          </cell>
          <cell r="D86">
            <v>27538</v>
          </cell>
          <cell r="E86">
            <v>35774</v>
          </cell>
          <cell r="F86">
            <v>4.4999999999999998E-2</v>
          </cell>
          <cell r="G86" t="str">
            <v>'0284</v>
          </cell>
          <cell r="H86">
            <v>8607</v>
          </cell>
          <cell r="I86">
            <v>28778</v>
          </cell>
          <cell r="J86">
            <v>37385</v>
          </cell>
        </row>
        <row r="87">
          <cell r="B87">
            <v>2905</v>
          </cell>
          <cell r="C87">
            <v>8236</v>
          </cell>
          <cell r="D87">
            <v>28320</v>
          </cell>
          <cell r="E87">
            <v>36556</v>
          </cell>
          <cell r="F87">
            <v>4.4999999999999998E-2</v>
          </cell>
          <cell r="G87" t="str">
            <v>'2905</v>
          </cell>
          <cell r="H87">
            <v>8607</v>
          </cell>
          <cell r="I87">
            <v>29595</v>
          </cell>
          <cell r="J87">
            <v>38202</v>
          </cell>
        </row>
        <row r="88">
          <cell r="B88">
            <v>2812</v>
          </cell>
          <cell r="C88">
            <v>9055</v>
          </cell>
          <cell r="D88">
            <v>28256</v>
          </cell>
          <cell r="E88">
            <v>37311</v>
          </cell>
          <cell r="F88">
            <v>4.4999999999999998E-2</v>
          </cell>
          <cell r="G88" t="str">
            <v>'2812</v>
          </cell>
          <cell r="H88">
            <v>9463</v>
          </cell>
          <cell r="I88">
            <v>29528</v>
          </cell>
          <cell r="J88">
            <v>38991</v>
          </cell>
        </row>
        <row r="89">
          <cell r="B89">
            <v>2813</v>
          </cell>
          <cell r="C89">
            <v>9055</v>
          </cell>
          <cell r="D89">
            <v>28482</v>
          </cell>
          <cell r="E89">
            <v>37537</v>
          </cell>
          <cell r="F89">
            <v>4.4999999999999998E-2</v>
          </cell>
          <cell r="G89" t="str">
            <v>'2813</v>
          </cell>
          <cell r="H89">
            <v>9463</v>
          </cell>
          <cell r="I89">
            <v>29764</v>
          </cell>
          <cell r="J89">
            <v>39227</v>
          </cell>
        </row>
        <row r="90">
          <cell r="B90">
            <v>2906</v>
          </cell>
          <cell r="C90">
            <v>9055</v>
          </cell>
          <cell r="D90">
            <v>28778</v>
          </cell>
          <cell r="E90">
            <v>37833</v>
          </cell>
          <cell r="F90">
            <v>4.4999999999999998E-2</v>
          </cell>
          <cell r="G90" t="str">
            <v>'2906</v>
          </cell>
          <cell r="H90">
            <v>9463</v>
          </cell>
          <cell r="I90">
            <v>30074</v>
          </cell>
          <cell r="J90">
            <v>39537</v>
          </cell>
        </row>
        <row r="91">
          <cell r="B91">
            <v>2808</v>
          </cell>
          <cell r="C91">
            <v>9055</v>
          </cell>
          <cell r="D91">
            <v>29119</v>
          </cell>
          <cell r="E91">
            <v>38174</v>
          </cell>
          <cell r="F91">
            <v>4.4999999999999998E-2</v>
          </cell>
          <cell r="G91" t="str">
            <v>'2808</v>
          </cell>
          <cell r="H91">
            <v>9463</v>
          </cell>
          <cell r="I91">
            <v>30430</v>
          </cell>
          <cell r="J91">
            <v>39893</v>
          </cell>
        </row>
        <row r="92">
          <cell r="B92">
            <v>2836</v>
          </cell>
          <cell r="C92">
            <v>9055</v>
          </cell>
          <cell r="D92">
            <v>31426</v>
          </cell>
          <cell r="E92">
            <v>40481</v>
          </cell>
          <cell r="F92">
            <v>4.4999999999999998E-2</v>
          </cell>
          <cell r="G92" t="str">
            <v>'2836</v>
          </cell>
          <cell r="H92">
            <v>9463</v>
          </cell>
          <cell r="I92">
            <v>32841</v>
          </cell>
          <cell r="J92">
            <v>42304</v>
          </cell>
        </row>
        <row r="93">
          <cell r="B93">
            <v>2910</v>
          </cell>
          <cell r="C93">
            <v>9055</v>
          </cell>
          <cell r="D93">
            <v>37821</v>
          </cell>
          <cell r="E93">
            <v>46876</v>
          </cell>
          <cell r="F93">
            <v>4.4999999999999998E-2</v>
          </cell>
          <cell r="G93" t="str">
            <v>'2910</v>
          </cell>
          <cell r="H93">
            <v>9463</v>
          </cell>
          <cell r="I93">
            <v>39523</v>
          </cell>
          <cell r="J93">
            <v>48986</v>
          </cell>
        </row>
        <row r="94">
          <cell r="B94">
            <v>2911</v>
          </cell>
          <cell r="C94">
            <v>9055</v>
          </cell>
          <cell r="D94">
            <v>46118</v>
          </cell>
          <cell r="E94">
            <v>55173</v>
          </cell>
          <cell r="F94">
            <v>0.03</v>
          </cell>
          <cell r="G94" t="str">
            <v>'2911</v>
          </cell>
          <cell r="H94">
            <v>9327</v>
          </cell>
          <cell r="I94">
            <v>47502</v>
          </cell>
          <cell r="J94">
            <v>56829</v>
          </cell>
        </row>
        <row r="95">
          <cell r="B95">
            <v>3001</v>
          </cell>
          <cell r="C95">
            <v>9055</v>
          </cell>
          <cell r="D95">
            <v>48832</v>
          </cell>
          <cell r="E95">
            <v>57887</v>
          </cell>
          <cell r="F95">
            <v>0.03</v>
          </cell>
          <cell r="G95" t="str">
            <v>'3001</v>
          </cell>
          <cell r="H95">
            <v>9327</v>
          </cell>
          <cell r="I95">
            <v>50297</v>
          </cell>
          <cell r="J95">
            <v>59624</v>
          </cell>
        </row>
        <row r="96">
          <cell r="B96">
            <v>3002</v>
          </cell>
          <cell r="C96">
            <v>9055</v>
          </cell>
          <cell r="D96">
            <v>51097</v>
          </cell>
          <cell r="E96">
            <v>60152</v>
          </cell>
          <cell r="F96">
            <v>0.03</v>
          </cell>
          <cell r="G96" t="str">
            <v>'3002</v>
          </cell>
          <cell r="H96">
            <v>9327</v>
          </cell>
          <cell r="I96">
            <v>52630</v>
          </cell>
          <cell r="J96">
            <v>61957</v>
          </cell>
        </row>
        <row r="97">
          <cell r="B97">
            <v>3003</v>
          </cell>
          <cell r="C97">
            <v>9055</v>
          </cell>
          <cell r="D97">
            <v>52161</v>
          </cell>
          <cell r="E97">
            <v>61216</v>
          </cell>
          <cell r="F97">
            <v>0.03</v>
          </cell>
          <cell r="G97" t="str">
            <v>'3003</v>
          </cell>
          <cell r="H97">
            <v>9327</v>
          </cell>
          <cell r="I97">
            <v>53726</v>
          </cell>
          <cell r="J97">
            <v>63053</v>
          </cell>
        </row>
        <row r="98">
          <cell r="B98">
            <v>2908</v>
          </cell>
          <cell r="C98">
            <v>14201</v>
          </cell>
          <cell r="D98">
            <v>53419</v>
          </cell>
          <cell r="E98">
            <v>67620</v>
          </cell>
          <cell r="F98">
            <v>3.5000000000000003E-2</v>
          </cell>
          <cell r="G98" t="str">
            <v>'2908</v>
          </cell>
          <cell r="H98">
            <v>14699</v>
          </cell>
          <cell r="I98">
            <v>55289</v>
          </cell>
          <cell r="J98">
            <v>69988</v>
          </cell>
        </row>
        <row r="99">
          <cell r="B99">
            <v>2939</v>
          </cell>
          <cell r="C99">
            <v>14201</v>
          </cell>
          <cell r="D99">
            <v>56265</v>
          </cell>
          <cell r="E99">
            <v>70466</v>
          </cell>
          <cell r="F99">
            <v>3.5000000000000003E-2</v>
          </cell>
          <cell r="G99" t="str">
            <v>'2939</v>
          </cell>
          <cell r="H99">
            <v>14699</v>
          </cell>
          <cell r="I99">
            <v>58235</v>
          </cell>
          <cell r="J99">
            <v>72934</v>
          </cell>
        </row>
        <row r="100">
          <cell r="B100">
            <v>2937</v>
          </cell>
          <cell r="C100">
            <v>14201</v>
          </cell>
          <cell r="D100">
            <v>61412</v>
          </cell>
          <cell r="E100">
            <v>75613</v>
          </cell>
          <cell r="F100">
            <v>3.5000000000000003E-2</v>
          </cell>
          <cell r="G100" t="str">
            <v>'2937</v>
          </cell>
          <cell r="H100">
            <v>14699</v>
          </cell>
          <cell r="I100">
            <v>63562</v>
          </cell>
          <cell r="J100">
            <v>78261</v>
          </cell>
        </row>
        <row r="101">
          <cell r="B101">
            <v>2938</v>
          </cell>
          <cell r="C101">
            <v>14201</v>
          </cell>
          <cell r="D101">
            <v>64029</v>
          </cell>
          <cell r="E101">
            <v>78230</v>
          </cell>
          <cell r="F101">
            <v>3.5000000000000003E-2</v>
          </cell>
          <cell r="G101" t="str">
            <v>'2938</v>
          </cell>
          <cell r="H101">
            <v>14699</v>
          </cell>
          <cell r="I101">
            <v>66271</v>
          </cell>
          <cell r="J101">
            <v>80970</v>
          </cell>
        </row>
        <row r="102">
          <cell r="B102">
            <v>2909</v>
          </cell>
          <cell r="C102">
            <v>14201</v>
          </cell>
          <cell r="D102">
            <v>66647</v>
          </cell>
          <cell r="E102">
            <v>80848</v>
          </cell>
          <cell r="F102">
            <v>3.5000000000000003E-2</v>
          </cell>
          <cell r="G102" t="str">
            <v>'2909</v>
          </cell>
          <cell r="H102">
            <v>14699</v>
          </cell>
          <cell r="I102">
            <v>68980</v>
          </cell>
          <cell r="J102">
            <v>83679</v>
          </cell>
        </row>
        <row r="103">
          <cell r="B103">
            <v>2942</v>
          </cell>
          <cell r="C103">
            <v>14201</v>
          </cell>
          <cell r="D103">
            <v>69266</v>
          </cell>
          <cell r="E103">
            <v>83467</v>
          </cell>
          <cell r="F103">
            <v>3.5000000000000003E-2</v>
          </cell>
          <cell r="G103" t="str">
            <v>'2942</v>
          </cell>
          <cell r="H103">
            <v>14699</v>
          </cell>
          <cell r="I103">
            <v>71691</v>
          </cell>
          <cell r="J103">
            <v>86390</v>
          </cell>
        </row>
        <row r="104">
          <cell r="B104">
            <v>2940</v>
          </cell>
          <cell r="C104">
            <v>14201</v>
          </cell>
          <cell r="D104">
            <v>71884</v>
          </cell>
          <cell r="E104">
            <v>86085</v>
          </cell>
          <cell r="F104">
            <v>3.5000000000000003E-2</v>
          </cell>
          <cell r="G104" t="str">
            <v>'2940</v>
          </cell>
          <cell r="H104">
            <v>14699</v>
          </cell>
          <cell r="I104">
            <v>74400</v>
          </cell>
          <cell r="J104">
            <v>89099</v>
          </cell>
        </row>
        <row r="105">
          <cell r="B105">
            <v>2941</v>
          </cell>
          <cell r="C105">
            <v>14201</v>
          </cell>
          <cell r="D105">
            <v>77120</v>
          </cell>
          <cell r="E105">
            <v>91321</v>
          </cell>
          <cell r="F105">
            <v>3.5000000000000003E-2</v>
          </cell>
          <cell r="G105" t="str">
            <v>'2941</v>
          </cell>
          <cell r="H105">
            <v>14699</v>
          </cell>
          <cell r="I105">
            <v>79820</v>
          </cell>
          <cell r="J105">
            <v>94519</v>
          </cell>
        </row>
        <row r="106">
          <cell r="B106">
            <v>3201</v>
          </cell>
          <cell r="C106">
            <v>14412</v>
          </cell>
          <cell r="D106">
            <v>79214</v>
          </cell>
          <cell r="E106">
            <v>93626</v>
          </cell>
          <cell r="F106">
            <v>3.5000000000000003E-2</v>
          </cell>
          <cell r="G106" t="str">
            <v>'3201</v>
          </cell>
          <cell r="H106">
            <v>14917</v>
          </cell>
          <cell r="I106">
            <v>81987</v>
          </cell>
          <cell r="J106">
            <v>96904</v>
          </cell>
        </row>
        <row r="107">
          <cell r="B107">
            <v>3016</v>
          </cell>
          <cell r="C107">
            <v>14412</v>
          </cell>
          <cell r="D107">
            <v>84762</v>
          </cell>
          <cell r="E107">
            <v>99174</v>
          </cell>
          <cell r="F107">
            <v>0.02</v>
          </cell>
          <cell r="G107" t="str">
            <v>'3016</v>
          </cell>
          <cell r="H107">
            <v>14701</v>
          </cell>
          <cell r="I107">
            <v>86458</v>
          </cell>
          <cell r="J107">
            <v>101159</v>
          </cell>
        </row>
        <row r="108">
          <cell r="B108">
            <v>3017</v>
          </cell>
          <cell r="C108">
            <v>14412</v>
          </cell>
          <cell r="D108">
            <v>87382</v>
          </cell>
          <cell r="E108">
            <v>101794</v>
          </cell>
          <cell r="F108">
            <v>0.02</v>
          </cell>
          <cell r="G108" t="str">
            <v>'3017</v>
          </cell>
          <cell r="H108">
            <v>14701</v>
          </cell>
          <cell r="I108">
            <v>89130</v>
          </cell>
          <cell r="J108">
            <v>103831</v>
          </cell>
        </row>
        <row r="109">
          <cell r="B109">
            <v>3018</v>
          </cell>
          <cell r="C109">
            <v>14412</v>
          </cell>
          <cell r="D109">
            <v>92616</v>
          </cell>
          <cell r="E109">
            <v>107028</v>
          </cell>
          <cell r="F109">
            <v>0.02</v>
          </cell>
          <cell r="G109" t="str">
            <v>'3018</v>
          </cell>
          <cell r="H109">
            <v>14701</v>
          </cell>
          <cell r="I109">
            <v>94469</v>
          </cell>
          <cell r="J109">
            <v>109170</v>
          </cell>
        </row>
        <row r="110">
          <cell r="B110">
            <v>3019</v>
          </cell>
          <cell r="C110">
            <v>16235</v>
          </cell>
          <cell r="D110">
            <v>93413</v>
          </cell>
          <cell r="E110">
            <v>109648</v>
          </cell>
          <cell r="F110">
            <v>0.02</v>
          </cell>
          <cell r="G110" t="str">
            <v>'3019</v>
          </cell>
          <cell r="H110">
            <v>16560</v>
          </cell>
          <cell r="I110">
            <v>95282</v>
          </cell>
          <cell r="J110">
            <v>111842</v>
          </cell>
        </row>
        <row r="111">
          <cell r="B111">
            <v>3012</v>
          </cell>
          <cell r="C111">
            <v>16235</v>
          </cell>
          <cell r="D111">
            <v>94307</v>
          </cell>
          <cell r="E111">
            <v>110542</v>
          </cell>
          <cell r="F111">
            <v>0.02</v>
          </cell>
          <cell r="G111" t="str">
            <v>'3012</v>
          </cell>
          <cell r="H111">
            <v>16560</v>
          </cell>
          <cell r="I111">
            <v>96194</v>
          </cell>
          <cell r="J111">
            <v>112754</v>
          </cell>
        </row>
        <row r="112">
          <cell r="B112">
            <v>3020</v>
          </cell>
          <cell r="C112">
            <v>16235</v>
          </cell>
          <cell r="D112">
            <v>96032</v>
          </cell>
          <cell r="E112">
            <v>112267</v>
          </cell>
          <cell r="F112">
            <v>0.02</v>
          </cell>
          <cell r="G112" t="str">
            <v>'3020</v>
          </cell>
          <cell r="H112">
            <v>16560</v>
          </cell>
          <cell r="I112">
            <v>97953</v>
          </cell>
          <cell r="J112">
            <v>114513</v>
          </cell>
        </row>
        <row r="113">
          <cell r="B113">
            <v>3021</v>
          </cell>
          <cell r="C113">
            <v>16235</v>
          </cell>
          <cell r="D113">
            <v>98648</v>
          </cell>
          <cell r="E113">
            <v>114883</v>
          </cell>
          <cell r="F113">
            <v>0.02</v>
          </cell>
          <cell r="G113" t="str">
            <v>'3021</v>
          </cell>
          <cell r="H113">
            <v>16560</v>
          </cell>
          <cell r="I113">
            <v>100621</v>
          </cell>
          <cell r="J113">
            <v>117181</v>
          </cell>
        </row>
        <row r="114">
          <cell r="B114">
            <v>3010</v>
          </cell>
          <cell r="C114">
            <v>16235</v>
          </cell>
          <cell r="D114">
            <v>100314</v>
          </cell>
          <cell r="E114">
            <v>116549</v>
          </cell>
          <cell r="F114">
            <v>0.02</v>
          </cell>
          <cell r="G114" t="str">
            <v>'3010</v>
          </cell>
          <cell r="H114">
            <v>16560</v>
          </cell>
          <cell r="I114">
            <v>102321</v>
          </cell>
          <cell r="J114">
            <v>118881</v>
          </cell>
        </row>
        <row r="115">
          <cell r="B115">
            <v>3022</v>
          </cell>
          <cell r="C115">
            <v>16235</v>
          </cell>
          <cell r="D115">
            <v>101266</v>
          </cell>
          <cell r="E115">
            <v>117501</v>
          </cell>
          <cell r="F115">
            <v>0.02</v>
          </cell>
          <cell r="G115" t="str">
            <v>'3022</v>
          </cell>
          <cell r="H115">
            <v>16560</v>
          </cell>
          <cell r="I115">
            <v>103292</v>
          </cell>
          <cell r="J115">
            <v>119852</v>
          </cell>
        </row>
        <row r="116">
          <cell r="B116">
            <v>3008</v>
          </cell>
          <cell r="C116">
            <v>16235</v>
          </cell>
          <cell r="D116">
            <v>103171</v>
          </cell>
          <cell r="E116">
            <v>119406</v>
          </cell>
          <cell r="F116">
            <v>0.02</v>
          </cell>
          <cell r="G116" t="str">
            <v>'3008</v>
          </cell>
          <cell r="H116">
            <v>16560</v>
          </cell>
          <cell r="I116">
            <v>105235</v>
          </cell>
          <cell r="J116">
            <v>121795</v>
          </cell>
        </row>
        <row r="117">
          <cell r="B117">
            <v>3014</v>
          </cell>
          <cell r="C117">
            <v>16235</v>
          </cell>
          <cell r="D117">
            <v>112207</v>
          </cell>
          <cell r="E117">
            <v>128442</v>
          </cell>
          <cell r="F117">
            <v>0.02</v>
          </cell>
          <cell r="G117" t="str">
            <v>'3014</v>
          </cell>
          <cell r="H117">
            <v>16560</v>
          </cell>
          <cell r="I117">
            <v>114452</v>
          </cell>
          <cell r="J117">
            <v>131012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36"/>
  <sheetViews>
    <sheetView showGridLines="0" tabSelected="1" view="pageBreakPreview" topLeftCell="G9" zoomScale="115" zoomScaleNormal="115" zoomScaleSheetLayoutView="115" workbookViewId="0">
      <selection activeCell="AA9" sqref="AA9"/>
    </sheetView>
  </sheetViews>
  <sheetFormatPr baseColWidth="10" defaultColWidth="11.5546875" defaultRowHeight="10.199999999999999" x14ac:dyDescent="0.2"/>
  <cols>
    <col min="1" max="1" width="13.6640625" style="1" customWidth="1"/>
    <col min="2" max="2" width="6.6640625" style="2" customWidth="1"/>
    <col min="3" max="4" width="10" style="1" customWidth="1"/>
    <col min="5" max="5" width="10.6640625" style="1" customWidth="1"/>
    <col min="6" max="6" width="7.88671875" style="3" bestFit="1" customWidth="1"/>
    <col min="7" max="8" width="10" style="1" customWidth="1"/>
    <col min="9" max="9" width="10.6640625" style="1" customWidth="1"/>
    <col min="10" max="10" width="7" style="3" customWidth="1"/>
    <col min="11" max="12" width="10.109375" style="1" customWidth="1"/>
    <col min="13" max="13" width="10.5546875" style="1" customWidth="1"/>
    <col min="14" max="14" width="6.6640625" style="3" customWidth="1"/>
    <col min="15" max="15" width="8.6640625" style="1" bestFit="1" customWidth="1"/>
    <col min="16" max="16" width="10.109375" style="1" customWidth="1"/>
    <col min="17" max="17" width="11" style="1" customWidth="1"/>
    <col min="18" max="18" width="6.6640625" style="3" customWidth="1"/>
    <col min="19" max="20" width="9.6640625" style="1" customWidth="1"/>
    <col min="21" max="21" width="10.6640625" style="1" customWidth="1"/>
    <col min="22" max="22" width="6.6640625" style="3" customWidth="1"/>
    <col min="23" max="25" width="10.44140625" style="1" customWidth="1"/>
    <col min="26" max="16384" width="11.5546875" style="1"/>
  </cols>
  <sheetData>
    <row r="2" spans="1:25" ht="13.2" x14ac:dyDescent="0.25">
      <c r="A2" s="39" t="s">
        <v>31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</row>
    <row r="3" spans="1:25" ht="15.75" customHeight="1" x14ac:dyDescent="0.2">
      <c r="A3" s="40" t="s">
        <v>32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x14ac:dyDescent="0.2">
      <c r="V4" s="41" t="s">
        <v>41</v>
      </c>
      <c r="W4" s="41"/>
      <c r="X4" s="41"/>
      <c r="Y4" s="41"/>
    </row>
    <row r="5" spans="1:25" x14ac:dyDescent="0.2">
      <c r="V5" s="41"/>
      <c r="W5" s="41"/>
      <c r="X5" s="41"/>
      <c r="Y5" s="41"/>
    </row>
    <row r="6" spans="1:25" x14ac:dyDescent="0.2">
      <c r="V6" s="41"/>
      <c r="W6" s="41"/>
      <c r="X6" s="41"/>
      <c r="Y6" s="41"/>
    </row>
    <row r="7" spans="1:25" x14ac:dyDescent="0.2">
      <c r="V7" s="42" t="s">
        <v>33</v>
      </c>
      <c r="W7" s="42"/>
      <c r="X7" s="42"/>
      <c r="Y7" s="42"/>
    </row>
    <row r="8" spans="1:25" x14ac:dyDescent="0.2">
      <c r="S8" s="50" t="s">
        <v>43</v>
      </c>
      <c r="T8" s="50"/>
      <c r="V8" s="42"/>
      <c r="W8" s="42"/>
      <c r="X8" s="42"/>
      <c r="Y8" s="42"/>
    </row>
    <row r="9" spans="1:25" x14ac:dyDescent="0.2">
      <c r="S9" s="51"/>
      <c r="T9" s="51"/>
    </row>
    <row r="10" spans="1:25" ht="45" customHeight="1" x14ac:dyDescent="0.2">
      <c r="A10" s="49" t="s">
        <v>34</v>
      </c>
      <c r="B10" s="9" t="s">
        <v>0</v>
      </c>
      <c r="C10" s="9" t="s">
        <v>1</v>
      </c>
      <c r="D10" s="9" t="s">
        <v>2</v>
      </c>
      <c r="E10" s="10" t="s">
        <v>3</v>
      </c>
      <c r="F10" s="9" t="s">
        <v>0</v>
      </c>
      <c r="G10" s="9" t="s">
        <v>1</v>
      </c>
      <c r="H10" s="9" t="s">
        <v>2</v>
      </c>
      <c r="I10" s="10" t="s">
        <v>3</v>
      </c>
      <c r="J10" s="9" t="s">
        <v>0</v>
      </c>
      <c r="K10" s="9" t="s">
        <v>1</v>
      </c>
      <c r="L10" s="9" t="s">
        <v>2</v>
      </c>
      <c r="M10" s="10" t="s">
        <v>3</v>
      </c>
      <c r="N10" s="9" t="s">
        <v>0</v>
      </c>
      <c r="O10" s="9" t="s">
        <v>1</v>
      </c>
      <c r="P10" s="9" t="s">
        <v>2</v>
      </c>
      <c r="Q10" s="10" t="s">
        <v>3</v>
      </c>
      <c r="R10" s="9" t="s">
        <v>0</v>
      </c>
      <c r="S10" s="9" t="s">
        <v>1</v>
      </c>
      <c r="T10" s="9" t="s">
        <v>2</v>
      </c>
      <c r="U10" s="10" t="s">
        <v>3</v>
      </c>
      <c r="V10" s="9" t="s">
        <v>0</v>
      </c>
      <c r="W10" s="9" t="s">
        <v>1</v>
      </c>
      <c r="X10" s="9" t="s">
        <v>2</v>
      </c>
      <c r="Y10" s="10" t="s">
        <v>3</v>
      </c>
    </row>
    <row r="11" spans="1:25" x14ac:dyDescent="0.2">
      <c r="A11" s="49"/>
      <c r="B11" s="43" t="s">
        <v>4</v>
      </c>
      <c r="C11" s="43"/>
      <c r="D11" s="43"/>
      <c r="E11" s="43"/>
      <c r="F11" s="43" t="s">
        <v>20</v>
      </c>
      <c r="G11" s="43"/>
      <c r="H11" s="43"/>
      <c r="I11" s="43"/>
      <c r="J11" s="43" t="s">
        <v>22</v>
      </c>
      <c r="K11" s="43"/>
      <c r="L11" s="43"/>
      <c r="M11" s="43"/>
      <c r="N11" s="43" t="s">
        <v>24</v>
      </c>
      <c r="O11" s="43"/>
      <c r="P11" s="43"/>
      <c r="Q11" s="43"/>
      <c r="R11" s="43" t="s">
        <v>26</v>
      </c>
      <c r="S11" s="43"/>
      <c r="T11" s="43"/>
      <c r="U11" s="43"/>
      <c r="V11" s="43" t="s">
        <v>29</v>
      </c>
      <c r="W11" s="43"/>
      <c r="X11" s="43"/>
      <c r="Y11" s="43"/>
    </row>
    <row r="12" spans="1:25" x14ac:dyDescent="0.2">
      <c r="A12" s="6"/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ht="17.25" customHeight="1" x14ac:dyDescent="0.25">
      <c r="A13" s="44" t="s">
        <v>35</v>
      </c>
      <c r="B13" s="11" t="s">
        <v>5</v>
      </c>
      <c r="C13" s="12">
        <v>8162</v>
      </c>
      <c r="D13" s="12">
        <v>1104</v>
      </c>
      <c r="E13" s="12">
        <f>SUM(C13:D13)</f>
        <v>9266</v>
      </c>
      <c r="F13" s="13">
        <v>2703</v>
      </c>
      <c r="G13" s="12">
        <v>8046</v>
      </c>
      <c r="H13" s="12">
        <v>1609</v>
      </c>
      <c r="I13" s="12">
        <f>SUM(G13:H13)</f>
        <v>9655</v>
      </c>
      <c r="J13" s="13">
        <v>2704</v>
      </c>
      <c r="K13" s="12">
        <v>8046</v>
      </c>
      <c r="L13" s="12">
        <v>1762</v>
      </c>
      <c r="M13" s="12">
        <f>SUM(K13:L13)</f>
        <v>9808</v>
      </c>
      <c r="N13" s="13">
        <v>2705</v>
      </c>
      <c r="O13" s="12">
        <v>8200</v>
      </c>
      <c r="P13" s="12">
        <v>1785</v>
      </c>
      <c r="Q13" s="12">
        <f>SUM(O13:P13)</f>
        <v>9985</v>
      </c>
      <c r="R13" s="13">
        <v>2502</v>
      </c>
      <c r="S13" s="12">
        <v>8200</v>
      </c>
      <c r="T13" s="12">
        <v>1915</v>
      </c>
      <c r="U13" s="12">
        <f>SUM(S13:T13)</f>
        <v>10115</v>
      </c>
      <c r="V13" s="13">
        <v>2706</v>
      </c>
      <c r="W13" s="12">
        <v>8200</v>
      </c>
      <c r="X13" s="12">
        <v>2200</v>
      </c>
      <c r="Y13" s="12">
        <f>SUM(W13:X13)</f>
        <v>10400</v>
      </c>
    </row>
    <row r="14" spans="1:25" ht="17.25" customHeight="1" x14ac:dyDescent="0.25">
      <c r="A14" s="45"/>
      <c r="B14" s="14" t="s">
        <v>6</v>
      </c>
      <c r="C14" s="15">
        <v>8511</v>
      </c>
      <c r="D14" s="15">
        <v>2751</v>
      </c>
      <c r="E14" s="15">
        <f t="shared" ref="E14:E26" si="0">SUM(C14:D14)</f>
        <v>11262</v>
      </c>
      <c r="F14" s="16">
        <v>2708</v>
      </c>
      <c r="G14" s="15">
        <v>8511</v>
      </c>
      <c r="H14" s="15">
        <v>3135</v>
      </c>
      <c r="I14" s="15">
        <f t="shared" ref="I14:I26" si="1">SUM(G14:H14)</f>
        <v>11646</v>
      </c>
      <c r="J14" s="16">
        <v>2709</v>
      </c>
      <c r="K14" s="15">
        <v>8585</v>
      </c>
      <c r="L14" s="15">
        <v>3299</v>
      </c>
      <c r="M14" s="15">
        <f t="shared" ref="M14:M26" si="2">SUM(K14:L14)</f>
        <v>11884</v>
      </c>
      <c r="N14" s="16">
        <v>2710</v>
      </c>
      <c r="O14" s="15">
        <v>8585</v>
      </c>
      <c r="P14" s="15">
        <v>3465</v>
      </c>
      <c r="Q14" s="15">
        <f t="shared" ref="Q14:Q26" si="3">SUM(O14:P14)</f>
        <v>12050</v>
      </c>
      <c r="R14" s="16">
        <v>2711</v>
      </c>
      <c r="S14" s="15">
        <v>8585</v>
      </c>
      <c r="T14" s="15">
        <v>4042</v>
      </c>
      <c r="U14" s="15">
        <f t="shared" ref="U14:U26" si="4">SUM(S14:T14)</f>
        <v>12627</v>
      </c>
      <c r="V14" s="16">
        <v>2712</v>
      </c>
      <c r="W14" s="15">
        <v>8585</v>
      </c>
      <c r="X14" s="15">
        <v>4059</v>
      </c>
      <c r="Y14" s="15">
        <f t="shared" ref="Y14:Y26" si="5">SUM(W14:X14)</f>
        <v>12644</v>
      </c>
    </row>
    <row r="15" spans="1:25" ht="17.25" customHeight="1" x14ac:dyDescent="0.25">
      <c r="A15" s="46" t="s">
        <v>36</v>
      </c>
      <c r="B15" s="17" t="s">
        <v>7</v>
      </c>
      <c r="C15" s="18">
        <v>8585</v>
      </c>
      <c r="D15" s="18">
        <v>4428</v>
      </c>
      <c r="E15" s="18">
        <f t="shared" si="0"/>
        <v>13013</v>
      </c>
      <c r="F15" s="19">
        <v>2713</v>
      </c>
      <c r="G15" s="18">
        <v>8585</v>
      </c>
      <c r="H15" s="18">
        <v>4785</v>
      </c>
      <c r="I15" s="18">
        <f t="shared" si="1"/>
        <v>13370</v>
      </c>
      <c r="J15" s="20">
        <v>2714</v>
      </c>
      <c r="K15" s="18">
        <v>8725</v>
      </c>
      <c r="L15" s="18">
        <v>5251</v>
      </c>
      <c r="M15" s="18">
        <f t="shared" si="2"/>
        <v>13976</v>
      </c>
      <c r="N15" s="20">
        <v>2715</v>
      </c>
      <c r="O15" s="18">
        <v>8851</v>
      </c>
      <c r="P15" s="18">
        <v>6216</v>
      </c>
      <c r="Q15" s="18">
        <f t="shared" si="3"/>
        <v>15067</v>
      </c>
      <c r="R15" s="19" t="s">
        <v>27</v>
      </c>
      <c r="S15" s="18">
        <v>8725</v>
      </c>
      <c r="T15" s="18">
        <v>6238</v>
      </c>
      <c r="U15" s="18">
        <f t="shared" si="4"/>
        <v>14963</v>
      </c>
      <c r="V15" s="20">
        <v>2716</v>
      </c>
      <c r="W15" s="18">
        <v>8725</v>
      </c>
      <c r="X15" s="18">
        <v>6784</v>
      </c>
      <c r="Y15" s="18">
        <f t="shared" si="5"/>
        <v>15509</v>
      </c>
    </row>
    <row r="16" spans="1:25" ht="17.25" customHeight="1" x14ac:dyDescent="0.25">
      <c r="A16" s="47"/>
      <c r="B16" s="21" t="s">
        <v>8</v>
      </c>
      <c r="C16" s="22">
        <v>8725</v>
      </c>
      <c r="D16" s="22">
        <v>6913</v>
      </c>
      <c r="E16" s="22">
        <f t="shared" si="0"/>
        <v>15638</v>
      </c>
      <c r="F16" s="23">
        <v>2719</v>
      </c>
      <c r="G16" s="22">
        <v>8725</v>
      </c>
      <c r="H16" s="22">
        <v>6987</v>
      </c>
      <c r="I16" s="22">
        <f t="shared" si="1"/>
        <v>15712</v>
      </c>
      <c r="J16" s="23">
        <v>2718</v>
      </c>
      <c r="K16" s="22">
        <v>8725</v>
      </c>
      <c r="L16" s="22">
        <v>7247</v>
      </c>
      <c r="M16" s="22">
        <f t="shared" si="2"/>
        <v>15972</v>
      </c>
      <c r="N16" s="23">
        <v>2901</v>
      </c>
      <c r="O16" s="22">
        <v>8725</v>
      </c>
      <c r="P16" s="22">
        <v>9619</v>
      </c>
      <c r="Q16" s="22">
        <f t="shared" si="3"/>
        <v>18344</v>
      </c>
      <c r="R16" s="23">
        <v>2720</v>
      </c>
      <c r="S16" s="22">
        <v>8725</v>
      </c>
      <c r="T16" s="22">
        <v>9909</v>
      </c>
      <c r="U16" s="22">
        <f t="shared" si="4"/>
        <v>18634</v>
      </c>
      <c r="V16" s="24" t="s">
        <v>30</v>
      </c>
      <c r="W16" s="22">
        <v>8725</v>
      </c>
      <c r="X16" s="22">
        <v>10366</v>
      </c>
      <c r="Y16" s="22">
        <f t="shared" si="5"/>
        <v>19091</v>
      </c>
    </row>
    <row r="17" spans="1:25" ht="17.25" customHeight="1" x14ac:dyDescent="0.25">
      <c r="A17" s="48"/>
      <c r="B17" s="25" t="s">
        <v>9</v>
      </c>
      <c r="C17" s="26">
        <v>8725</v>
      </c>
      <c r="D17" s="26">
        <v>11034</v>
      </c>
      <c r="E17" s="26">
        <f t="shared" si="0"/>
        <v>19759</v>
      </c>
      <c r="F17" s="27">
        <v>2727</v>
      </c>
      <c r="G17" s="26">
        <v>8860</v>
      </c>
      <c r="H17" s="26">
        <v>10995</v>
      </c>
      <c r="I17" s="26">
        <f t="shared" si="1"/>
        <v>19855</v>
      </c>
      <c r="J17" s="28">
        <v>2721</v>
      </c>
      <c r="K17" s="26">
        <v>8994</v>
      </c>
      <c r="L17" s="26">
        <v>12336</v>
      </c>
      <c r="M17" s="26">
        <f t="shared" si="2"/>
        <v>21330</v>
      </c>
      <c r="N17" s="27">
        <v>2722</v>
      </c>
      <c r="O17" s="26">
        <v>8994</v>
      </c>
      <c r="P17" s="26">
        <v>13163</v>
      </c>
      <c r="Q17" s="26">
        <f t="shared" si="3"/>
        <v>22157</v>
      </c>
      <c r="R17" s="27">
        <v>2795</v>
      </c>
      <c r="S17" s="26">
        <v>8994</v>
      </c>
      <c r="T17" s="26">
        <v>14548</v>
      </c>
      <c r="U17" s="26">
        <f t="shared" si="4"/>
        <v>23542</v>
      </c>
      <c r="V17" s="27">
        <v>2784</v>
      </c>
      <c r="W17" s="26">
        <v>8994</v>
      </c>
      <c r="X17" s="26">
        <v>14641</v>
      </c>
      <c r="Y17" s="26">
        <f t="shared" si="5"/>
        <v>23635</v>
      </c>
    </row>
    <row r="18" spans="1:25" ht="17.25" customHeight="1" x14ac:dyDescent="0.25">
      <c r="A18" s="44" t="s">
        <v>37</v>
      </c>
      <c r="B18" s="11" t="s">
        <v>10</v>
      </c>
      <c r="C18" s="12">
        <v>8994</v>
      </c>
      <c r="D18" s="12">
        <v>14874</v>
      </c>
      <c r="E18" s="12">
        <f t="shared" si="0"/>
        <v>23868</v>
      </c>
      <c r="F18" s="13">
        <v>2785</v>
      </c>
      <c r="G18" s="12">
        <v>8994</v>
      </c>
      <c r="H18" s="12">
        <v>15853</v>
      </c>
      <c r="I18" s="12">
        <f t="shared" si="1"/>
        <v>24847</v>
      </c>
      <c r="J18" s="13">
        <v>2902</v>
      </c>
      <c r="K18" s="12">
        <v>9023</v>
      </c>
      <c r="L18" s="12">
        <v>16733</v>
      </c>
      <c r="M18" s="12">
        <f t="shared" si="2"/>
        <v>25756</v>
      </c>
      <c r="N18" s="13">
        <v>2803</v>
      </c>
      <c r="O18" s="12">
        <v>9023</v>
      </c>
      <c r="P18" s="12">
        <v>17069</v>
      </c>
      <c r="Q18" s="12">
        <f t="shared" si="3"/>
        <v>26092</v>
      </c>
      <c r="R18" s="13">
        <v>2724</v>
      </c>
      <c r="S18" s="12">
        <v>9023</v>
      </c>
      <c r="T18" s="12">
        <v>17971</v>
      </c>
      <c r="U18" s="12">
        <f t="shared" si="4"/>
        <v>26994</v>
      </c>
      <c r="V18" s="13">
        <v>2723</v>
      </c>
      <c r="W18" s="12">
        <v>9122</v>
      </c>
      <c r="X18" s="12">
        <v>18315</v>
      </c>
      <c r="Y18" s="12">
        <f t="shared" si="5"/>
        <v>27437</v>
      </c>
    </row>
    <row r="19" spans="1:25" ht="17.25" customHeight="1" x14ac:dyDescent="0.25">
      <c r="A19" s="45"/>
      <c r="B19" s="14" t="s">
        <v>11</v>
      </c>
      <c r="C19" s="15">
        <v>9122</v>
      </c>
      <c r="D19" s="15">
        <v>19314</v>
      </c>
      <c r="E19" s="15">
        <f t="shared" si="0"/>
        <v>28436</v>
      </c>
      <c r="F19" s="16">
        <v>2729</v>
      </c>
      <c r="G19" s="15">
        <v>9122</v>
      </c>
      <c r="H19" s="15">
        <v>19358</v>
      </c>
      <c r="I19" s="15">
        <f t="shared" si="1"/>
        <v>28480</v>
      </c>
      <c r="J19" s="16">
        <v>2804</v>
      </c>
      <c r="K19" s="15">
        <v>9217</v>
      </c>
      <c r="L19" s="15">
        <v>19919</v>
      </c>
      <c r="M19" s="15">
        <f t="shared" si="2"/>
        <v>29136</v>
      </c>
      <c r="N19" s="16">
        <v>2726</v>
      </c>
      <c r="O19" s="15">
        <v>9217</v>
      </c>
      <c r="P19" s="15">
        <v>20431</v>
      </c>
      <c r="Q19" s="15">
        <f t="shared" si="3"/>
        <v>29648</v>
      </c>
      <c r="R19" s="16">
        <v>2903</v>
      </c>
      <c r="S19" s="15">
        <v>9217</v>
      </c>
      <c r="T19" s="15">
        <v>21501</v>
      </c>
      <c r="U19" s="15">
        <f t="shared" si="4"/>
        <v>30718</v>
      </c>
      <c r="V19" s="16">
        <v>2809</v>
      </c>
      <c r="W19" s="15">
        <v>9217</v>
      </c>
      <c r="X19" s="15">
        <v>24266</v>
      </c>
      <c r="Y19" s="15">
        <f t="shared" si="5"/>
        <v>33483</v>
      </c>
    </row>
    <row r="20" spans="1:25" ht="17.25" customHeight="1" x14ac:dyDescent="0.25">
      <c r="A20" s="46" t="s">
        <v>38</v>
      </c>
      <c r="B20" s="29" t="s">
        <v>12</v>
      </c>
      <c r="C20" s="18">
        <v>9217</v>
      </c>
      <c r="D20" s="18">
        <v>25170</v>
      </c>
      <c r="E20" s="18">
        <f t="shared" si="0"/>
        <v>34387</v>
      </c>
      <c r="F20" s="20">
        <v>2805</v>
      </c>
      <c r="G20" s="18">
        <v>9217</v>
      </c>
      <c r="H20" s="18">
        <v>25318</v>
      </c>
      <c r="I20" s="18">
        <f t="shared" si="1"/>
        <v>34535</v>
      </c>
      <c r="J20" s="20">
        <v>2847</v>
      </c>
      <c r="K20" s="18">
        <v>9217</v>
      </c>
      <c r="L20" s="18">
        <v>26363</v>
      </c>
      <c r="M20" s="18">
        <f t="shared" si="2"/>
        <v>35580</v>
      </c>
      <c r="N20" s="20">
        <v>2810</v>
      </c>
      <c r="O20" s="18">
        <v>9217</v>
      </c>
      <c r="P20" s="18">
        <v>26519</v>
      </c>
      <c r="Q20" s="18">
        <f t="shared" si="3"/>
        <v>35736</v>
      </c>
      <c r="R20" s="20">
        <v>2811</v>
      </c>
      <c r="S20" s="18">
        <v>9217</v>
      </c>
      <c r="T20" s="18">
        <v>26681</v>
      </c>
      <c r="U20" s="18">
        <f t="shared" si="4"/>
        <v>35898</v>
      </c>
      <c r="V20" s="20">
        <v>2904</v>
      </c>
      <c r="W20" s="18">
        <v>9468</v>
      </c>
      <c r="X20" s="18">
        <v>27117</v>
      </c>
      <c r="Y20" s="18">
        <f t="shared" si="5"/>
        <v>36585</v>
      </c>
    </row>
    <row r="21" spans="1:25" ht="17.25" customHeight="1" x14ac:dyDescent="0.25">
      <c r="A21" s="47"/>
      <c r="B21" s="21" t="s">
        <v>13</v>
      </c>
      <c r="C21" s="22">
        <v>9468</v>
      </c>
      <c r="D21" s="22">
        <v>28606</v>
      </c>
      <c r="E21" s="22">
        <f t="shared" si="0"/>
        <v>38074</v>
      </c>
      <c r="F21" s="23">
        <v>2841</v>
      </c>
      <c r="G21" s="22">
        <v>9468</v>
      </c>
      <c r="H21" s="22">
        <v>29868</v>
      </c>
      <c r="I21" s="22">
        <f t="shared" si="1"/>
        <v>39336</v>
      </c>
      <c r="J21" s="23">
        <v>2807</v>
      </c>
      <c r="K21" s="22">
        <v>9468</v>
      </c>
      <c r="L21" s="22">
        <v>30003</v>
      </c>
      <c r="M21" s="22">
        <f t="shared" si="2"/>
        <v>39471</v>
      </c>
      <c r="N21" s="23">
        <v>2842</v>
      </c>
      <c r="O21" s="22">
        <v>9468</v>
      </c>
      <c r="P21" s="22">
        <v>30458</v>
      </c>
      <c r="Q21" s="22">
        <f t="shared" si="3"/>
        <v>39926</v>
      </c>
      <c r="R21" s="24" t="s">
        <v>28</v>
      </c>
      <c r="S21" s="22">
        <v>9468</v>
      </c>
      <c r="T21" s="22">
        <v>31655</v>
      </c>
      <c r="U21" s="22">
        <f t="shared" si="4"/>
        <v>41123</v>
      </c>
      <c r="V21" s="23">
        <v>2905</v>
      </c>
      <c r="W21" s="22">
        <v>9468</v>
      </c>
      <c r="X21" s="22">
        <v>32554</v>
      </c>
      <c r="Y21" s="22">
        <f t="shared" si="5"/>
        <v>42022</v>
      </c>
    </row>
    <row r="22" spans="1:25" ht="17.25" customHeight="1" x14ac:dyDescent="0.25">
      <c r="A22" s="47"/>
      <c r="B22" s="21" t="s">
        <v>14</v>
      </c>
      <c r="C22" s="22">
        <v>10410</v>
      </c>
      <c r="D22" s="22">
        <v>32481</v>
      </c>
      <c r="E22" s="22">
        <f t="shared" si="0"/>
        <v>42891</v>
      </c>
      <c r="F22" s="23">
        <v>2813</v>
      </c>
      <c r="G22" s="22">
        <v>10410</v>
      </c>
      <c r="H22" s="22">
        <v>32741</v>
      </c>
      <c r="I22" s="22">
        <f t="shared" si="1"/>
        <v>43151</v>
      </c>
      <c r="J22" s="23">
        <v>2906</v>
      </c>
      <c r="K22" s="22">
        <v>10410</v>
      </c>
      <c r="L22" s="22">
        <v>33082</v>
      </c>
      <c r="M22" s="22">
        <f t="shared" si="2"/>
        <v>43492</v>
      </c>
      <c r="N22" s="23">
        <v>2808</v>
      </c>
      <c r="O22" s="22">
        <v>10410</v>
      </c>
      <c r="P22" s="22">
        <v>33472</v>
      </c>
      <c r="Q22" s="22">
        <f t="shared" si="3"/>
        <v>43882</v>
      </c>
      <c r="R22" s="23">
        <v>2836</v>
      </c>
      <c r="S22" s="22">
        <v>10410</v>
      </c>
      <c r="T22" s="22">
        <v>36125</v>
      </c>
      <c r="U22" s="22">
        <f t="shared" si="4"/>
        <v>46535</v>
      </c>
      <c r="V22" s="23">
        <v>2910</v>
      </c>
      <c r="W22" s="22">
        <v>10410</v>
      </c>
      <c r="X22" s="22">
        <v>43476</v>
      </c>
      <c r="Y22" s="22">
        <f t="shared" si="5"/>
        <v>53886</v>
      </c>
    </row>
    <row r="23" spans="1:25" ht="17.25" customHeight="1" x14ac:dyDescent="0.25">
      <c r="A23" s="48"/>
      <c r="B23" s="25" t="s">
        <v>15</v>
      </c>
      <c r="C23" s="26">
        <v>10410</v>
      </c>
      <c r="D23" s="26">
        <v>53014</v>
      </c>
      <c r="E23" s="26">
        <f t="shared" si="0"/>
        <v>63424</v>
      </c>
      <c r="F23" s="27">
        <v>3001</v>
      </c>
      <c r="G23" s="26">
        <v>10410</v>
      </c>
      <c r="H23" s="26">
        <v>56135</v>
      </c>
      <c r="I23" s="26">
        <f t="shared" si="1"/>
        <v>66545</v>
      </c>
      <c r="J23" s="27">
        <v>3002</v>
      </c>
      <c r="K23" s="26">
        <v>10410</v>
      </c>
      <c r="L23" s="26">
        <v>58738</v>
      </c>
      <c r="M23" s="26">
        <f t="shared" si="2"/>
        <v>69148</v>
      </c>
      <c r="N23" s="27">
        <v>3003</v>
      </c>
      <c r="O23" s="26">
        <v>10410</v>
      </c>
      <c r="P23" s="26">
        <v>59961</v>
      </c>
      <c r="Q23" s="26">
        <f t="shared" si="3"/>
        <v>70371</v>
      </c>
      <c r="R23" s="27">
        <v>2908</v>
      </c>
      <c r="S23" s="26">
        <v>16324</v>
      </c>
      <c r="T23" s="26">
        <v>61407</v>
      </c>
      <c r="U23" s="26">
        <f t="shared" si="4"/>
        <v>77731</v>
      </c>
      <c r="V23" s="27">
        <v>2939</v>
      </c>
      <c r="W23" s="26">
        <v>16324</v>
      </c>
      <c r="X23" s="26">
        <v>64678</v>
      </c>
      <c r="Y23" s="26">
        <f t="shared" si="5"/>
        <v>81002</v>
      </c>
    </row>
    <row r="24" spans="1:25" ht="17.25" customHeight="1" x14ac:dyDescent="0.25">
      <c r="A24" s="44" t="s">
        <v>39</v>
      </c>
      <c r="B24" s="11" t="s">
        <v>16</v>
      </c>
      <c r="C24" s="12">
        <v>16242</v>
      </c>
      <c r="D24" s="12">
        <v>70240</v>
      </c>
      <c r="E24" s="12">
        <f t="shared" si="0"/>
        <v>86482</v>
      </c>
      <c r="F24" s="13">
        <v>2938</v>
      </c>
      <c r="G24" s="12">
        <v>16007</v>
      </c>
      <c r="H24" s="12">
        <v>72172</v>
      </c>
      <c r="I24" s="12">
        <f t="shared" si="1"/>
        <v>88179</v>
      </c>
      <c r="J24" s="13">
        <v>2909</v>
      </c>
      <c r="K24" s="12">
        <v>16007</v>
      </c>
      <c r="L24" s="12">
        <v>75123</v>
      </c>
      <c r="M24" s="12">
        <f t="shared" si="2"/>
        <v>91130</v>
      </c>
      <c r="N24" s="13">
        <v>2942</v>
      </c>
      <c r="O24" s="12">
        <v>16007</v>
      </c>
      <c r="P24" s="12">
        <v>78075</v>
      </c>
      <c r="Q24" s="12">
        <f t="shared" si="3"/>
        <v>94082</v>
      </c>
      <c r="R24" s="13">
        <v>2940</v>
      </c>
      <c r="S24" s="12">
        <v>15774</v>
      </c>
      <c r="T24" s="12">
        <v>79850</v>
      </c>
      <c r="U24" s="12">
        <f t="shared" si="4"/>
        <v>95624</v>
      </c>
      <c r="V24" s="13">
        <v>2941</v>
      </c>
      <c r="W24" s="12">
        <v>15774</v>
      </c>
      <c r="X24" s="12">
        <v>85666</v>
      </c>
      <c r="Y24" s="12">
        <f t="shared" si="5"/>
        <v>101440</v>
      </c>
    </row>
    <row r="25" spans="1:25" ht="17.25" customHeight="1" x14ac:dyDescent="0.25">
      <c r="A25" s="52"/>
      <c r="B25" s="30" t="s">
        <v>17</v>
      </c>
      <c r="C25" s="31">
        <v>16010</v>
      </c>
      <c r="D25" s="31">
        <v>87993</v>
      </c>
      <c r="E25" s="31">
        <f t="shared" si="0"/>
        <v>104003</v>
      </c>
      <c r="F25" s="32">
        <v>3016</v>
      </c>
      <c r="G25" s="31">
        <v>16010</v>
      </c>
      <c r="H25" s="31">
        <v>94155</v>
      </c>
      <c r="I25" s="31">
        <f t="shared" si="1"/>
        <v>110165</v>
      </c>
      <c r="J25" s="32">
        <v>3017</v>
      </c>
      <c r="K25" s="31">
        <v>16010</v>
      </c>
      <c r="L25" s="31">
        <v>97066</v>
      </c>
      <c r="M25" s="31">
        <f t="shared" si="2"/>
        <v>113076</v>
      </c>
      <c r="N25" s="32">
        <v>3018</v>
      </c>
      <c r="O25" s="31">
        <v>15933</v>
      </c>
      <c r="P25" s="31">
        <v>102379</v>
      </c>
      <c r="Q25" s="31">
        <f t="shared" si="3"/>
        <v>118312</v>
      </c>
      <c r="R25" s="32">
        <v>3019</v>
      </c>
      <c r="S25" s="31">
        <v>17948</v>
      </c>
      <c r="T25" s="31">
        <v>103261</v>
      </c>
      <c r="U25" s="31">
        <f t="shared" si="4"/>
        <v>121209</v>
      </c>
      <c r="V25" s="32">
        <v>3012</v>
      </c>
      <c r="W25" s="31">
        <v>17948</v>
      </c>
      <c r="X25" s="31">
        <v>104249</v>
      </c>
      <c r="Y25" s="31">
        <f t="shared" si="5"/>
        <v>122197</v>
      </c>
    </row>
    <row r="26" spans="1:25" ht="17.25" customHeight="1" x14ac:dyDescent="0.25">
      <c r="A26" s="45"/>
      <c r="B26" s="14" t="s">
        <v>18</v>
      </c>
      <c r="C26" s="15">
        <v>17948</v>
      </c>
      <c r="D26" s="15">
        <v>106156</v>
      </c>
      <c r="E26" s="15">
        <f t="shared" si="0"/>
        <v>124104</v>
      </c>
      <c r="F26" s="16">
        <v>3021</v>
      </c>
      <c r="G26" s="15">
        <v>17948</v>
      </c>
      <c r="H26" s="15">
        <v>109047</v>
      </c>
      <c r="I26" s="15">
        <f t="shared" si="1"/>
        <v>126995</v>
      </c>
      <c r="J26" s="16">
        <v>3010</v>
      </c>
      <c r="K26" s="15">
        <v>17948</v>
      </c>
      <c r="L26" s="15">
        <v>110890</v>
      </c>
      <c r="M26" s="15">
        <f t="shared" si="2"/>
        <v>128838</v>
      </c>
      <c r="N26" s="16">
        <v>3022</v>
      </c>
      <c r="O26" s="15">
        <v>17948</v>
      </c>
      <c r="P26" s="15">
        <v>111941</v>
      </c>
      <c r="Q26" s="15">
        <f t="shared" si="3"/>
        <v>129889</v>
      </c>
      <c r="R26" s="16">
        <v>3008</v>
      </c>
      <c r="S26" s="15">
        <v>17948</v>
      </c>
      <c r="T26" s="15">
        <v>114048</v>
      </c>
      <c r="U26" s="15">
        <f t="shared" si="4"/>
        <v>131996</v>
      </c>
      <c r="V26" s="16">
        <v>3014</v>
      </c>
      <c r="W26" s="15">
        <v>17251</v>
      </c>
      <c r="X26" s="15">
        <v>119222</v>
      </c>
      <c r="Y26" s="15">
        <f t="shared" si="5"/>
        <v>136473</v>
      </c>
    </row>
    <row r="27" spans="1:25" ht="9" customHeight="1" x14ac:dyDescent="0.2">
      <c r="C27" s="4"/>
      <c r="D27" s="4"/>
      <c r="E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9" customHeight="1" x14ac:dyDescent="0.2">
      <c r="G28" s="3"/>
      <c r="J28" s="1"/>
      <c r="K28" s="3"/>
      <c r="Y28" s="4"/>
    </row>
    <row r="29" spans="1:25" ht="45" customHeight="1" x14ac:dyDescent="0.2">
      <c r="A29" s="49" t="s">
        <v>34</v>
      </c>
      <c r="B29" s="9" t="s">
        <v>0</v>
      </c>
      <c r="C29" s="9" t="s">
        <v>1</v>
      </c>
      <c r="D29" s="9" t="s">
        <v>2</v>
      </c>
      <c r="E29" s="10" t="s">
        <v>3</v>
      </c>
      <c r="F29" s="9" t="s">
        <v>0</v>
      </c>
      <c r="G29" s="9" t="s">
        <v>1</v>
      </c>
      <c r="H29" s="9" t="s">
        <v>2</v>
      </c>
      <c r="I29" s="10" t="s">
        <v>3</v>
      </c>
      <c r="J29" s="9" t="s">
        <v>0</v>
      </c>
      <c r="K29" s="9" t="s">
        <v>1</v>
      </c>
      <c r="L29" s="9" t="s">
        <v>2</v>
      </c>
      <c r="M29" s="10" t="s">
        <v>3</v>
      </c>
      <c r="N29" s="9" t="s">
        <v>0</v>
      </c>
      <c r="O29" s="9" t="s">
        <v>1</v>
      </c>
      <c r="P29" s="9" t="s">
        <v>2</v>
      </c>
      <c r="Q29" s="10" t="s">
        <v>3</v>
      </c>
      <c r="R29" s="9" t="s">
        <v>0</v>
      </c>
      <c r="S29" s="9" t="s">
        <v>1</v>
      </c>
      <c r="T29" s="9" t="s">
        <v>2</v>
      </c>
      <c r="U29" s="10" t="s">
        <v>3</v>
      </c>
      <c r="V29" s="9" t="s">
        <v>0</v>
      </c>
      <c r="W29" s="9" t="s">
        <v>1</v>
      </c>
      <c r="X29" s="9" t="s">
        <v>2</v>
      </c>
      <c r="Y29" s="10" t="s">
        <v>3</v>
      </c>
    </row>
    <row r="30" spans="1:25" ht="11.25" customHeight="1" x14ac:dyDescent="0.2">
      <c r="A30" s="49"/>
      <c r="B30" s="43" t="s">
        <v>4</v>
      </c>
      <c r="C30" s="43"/>
      <c r="D30" s="43"/>
      <c r="E30" s="43"/>
      <c r="F30" s="43" t="s">
        <v>20</v>
      </c>
      <c r="G30" s="43"/>
      <c r="H30" s="43"/>
      <c r="I30" s="43"/>
      <c r="J30" s="43" t="s">
        <v>22</v>
      </c>
      <c r="K30" s="43"/>
      <c r="L30" s="43"/>
      <c r="M30" s="43"/>
      <c r="N30" s="43" t="s">
        <v>24</v>
      </c>
      <c r="O30" s="43"/>
      <c r="P30" s="43"/>
      <c r="Q30" s="43"/>
      <c r="R30" s="43" t="s">
        <v>26</v>
      </c>
      <c r="S30" s="43"/>
      <c r="T30" s="43"/>
      <c r="U30" s="43"/>
      <c r="V30" s="43" t="s">
        <v>29</v>
      </c>
      <c r="W30" s="43"/>
      <c r="X30" s="43"/>
      <c r="Y30" s="43"/>
    </row>
    <row r="31" spans="1:25" ht="8.25" customHeight="1" x14ac:dyDescent="0.2">
      <c r="B31" s="5"/>
      <c r="G31" s="3"/>
      <c r="J31" s="1"/>
      <c r="K31" s="3"/>
    </row>
    <row r="32" spans="1:25" ht="17.25" customHeight="1" x14ac:dyDescent="0.25">
      <c r="A32" s="33" t="s">
        <v>40</v>
      </c>
      <c r="B32" s="34" t="s">
        <v>19</v>
      </c>
      <c r="C32" s="35">
        <v>8784</v>
      </c>
      <c r="D32" s="35">
        <v>25498</v>
      </c>
      <c r="E32" s="35">
        <f>C32+D32</f>
        <v>34282</v>
      </c>
      <c r="F32" s="36" t="s">
        <v>21</v>
      </c>
      <c r="G32" s="35">
        <v>8451</v>
      </c>
      <c r="H32" s="35">
        <v>15945</v>
      </c>
      <c r="I32" s="35">
        <f>G32+H32</f>
        <v>24396</v>
      </c>
      <c r="J32" s="36" t="s">
        <v>23</v>
      </c>
      <c r="K32" s="35">
        <v>8368</v>
      </c>
      <c r="L32" s="35">
        <v>11699</v>
      </c>
      <c r="M32" s="35">
        <f>K32+L32</f>
        <v>20067</v>
      </c>
      <c r="N32" s="36" t="s">
        <v>25</v>
      </c>
      <c r="O32" s="35">
        <v>7868</v>
      </c>
      <c r="P32" s="35">
        <v>4517</v>
      </c>
      <c r="Q32" s="35">
        <f>O32+P32</f>
        <v>12385</v>
      </c>
      <c r="R32" s="36"/>
      <c r="S32" s="35"/>
      <c r="T32" s="35"/>
      <c r="U32" s="35"/>
      <c r="V32" s="36"/>
      <c r="W32" s="35"/>
      <c r="X32" s="35"/>
      <c r="Y32" s="37"/>
    </row>
    <row r="36" spans="1:25" ht="28.2" customHeight="1" x14ac:dyDescent="0.3">
      <c r="A36" s="38" t="s">
        <v>42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</sheetData>
  <mergeCells count="25">
    <mergeCell ref="S8:T9"/>
    <mergeCell ref="N30:Q30"/>
    <mergeCell ref="R30:U30"/>
    <mergeCell ref="V30:Y30"/>
    <mergeCell ref="A20:A23"/>
    <mergeCell ref="A24:A26"/>
    <mergeCell ref="A29:A30"/>
    <mergeCell ref="B30:E30"/>
    <mergeCell ref="F30:I30"/>
    <mergeCell ref="A36:Y36"/>
    <mergeCell ref="A2:Y2"/>
    <mergeCell ref="A3:Y3"/>
    <mergeCell ref="V4:Y6"/>
    <mergeCell ref="V7:Y8"/>
    <mergeCell ref="R11:U11"/>
    <mergeCell ref="V11:Y11"/>
    <mergeCell ref="F11:I11"/>
    <mergeCell ref="J11:M11"/>
    <mergeCell ref="N11:Q11"/>
    <mergeCell ref="A13:A14"/>
    <mergeCell ref="A15:A17"/>
    <mergeCell ref="A18:A19"/>
    <mergeCell ref="A10:A11"/>
    <mergeCell ref="B11:E11"/>
    <mergeCell ref="J30:M30"/>
  </mergeCells>
  <phoneticPr fontId="5" type="noConversion"/>
  <printOptions horizontalCentered="1"/>
  <pageMargins left="0.19685039370078741" right="0" top="2.42" bottom="0.74803149606299213" header="0.31496062992125984" footer="0.31496062992125984"/>
  <pageSetup scale="5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25618A-2286-4CCB-AC99-13B2AAD32D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f1618d-99a5-4675-b3ad-f64d35c56766"/>
    <ds:schemaRef ds:uri="0548674a-8c8e-461f-9789-3afdb685f2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C0A0C76-5405-4C66-B93F-ADDA3B30D80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17A5AD9-A271-4E75-ACFF-C480F994C9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regina beristain</cp:lastModifiedBy>
  <cp:lastPrinted>2021-02-26T03:03:17Z</cp:lastPrinted>
  <dcterms:created xsi:type="dcterms:W3CDTF">2019-02-20T17:17:42Z</dcterms:created>
  <dcterms:modified xsi:type="dcterms:W3CDTF">2021-02-27T01:20:20Z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