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2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PP_2020\"/>
    </mc:Choice>
  </mc:AlternateContent>
  <xr:revisionPtr revIDLastSave="0" documentId="13_ncr:1_{D54B5EEC-CCC1-463A-B15D-9F4D88817111}" xr6:coauthVersionLast="45" xr6:coauthVersionMax="45" xr10:uidLastSave="{00000000-0000-0000-0000-000000000000}"/>
  <bookViews>
    <workbookView xWindow="-120" yWindow="-120" windowWidth="27870" windowHeight="16440" xr2:uid="{00000000-000D-0000-FFFF-FFFF00000000}"/>
  </bookViews>
  <sheets>
    <sheet name="Analitico_2020" sheetId="13" r:id="rId1"/>
  </sheets>
  <definedNames>
    <definedName name="Print_Area" localSheetId="0">Analitico_2020!$A$8:$N$116</definedName>
    <definedName name="Print_Titles" localSheetId="0">Analitico_2020!$3:$7</definedName>
    <definedName name="_xlnm.Print_Titles" localSheetId="0">Analitico_2020!$1:$7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N241" i="13" l="1"/>
  <c r="N240" i="13"/>
  <c r="N239" i="13"/>
  <c r="N238" i="13"/>
  <c r="N237" i="13"/>
  <c r="N236" i="13"/>
  <c r="N235" i="13"/>
  <c r="N234" i="13"/>
  <c r="N233" i="13"/>
  <c r="N232" i="13"/>
  <c r="N231" i="13"/>
  <c r="N230" i="13"/>
  <c r="N229" i="13"/>
  <c r="N228" i="13"/>
  <c r="N227" i="13"/>
  <c r="N226" i="13"/>
  <c r="N225" i="13"/>
  <c r="N224" i="13"/>
  <c r="N223" i="13"/>
  <c r="N222" i="13"/>
  <c r="N221" i="13"/>
  <c r="N220" i="13"/>
  <c r="N219" i="13"/>
  <c r="N218" i="13"/>
  <c r="N217" i="13"/>
  <c r="N216" i="13"/>
  <c r="N215" i="13"/>
  <c r="N214" i="13"/>
  <c r="N213" i="13"/>
  <c r="N212" i="13"/>
  <c r="N211" i="13"/>
  <c r="N210" i="13"/>
  <c r="N209" i="13"/>
  <c r="N208" i="13"/>
  <c r="N207" i="13"/>
  <c r="N206" i="13"/>
  <c r="N205" i="13"/>
  <c r="N204" i="13"/>
  <c r="N203" i="13"/>
  <c r="N202" i="13"/>
  <c r="N201" i="13"/>
  <c r="N200" i="13"/>
  <c r="N199" i="13"/>
  <c r="N198" i="13"/>
  <c r="N197" i="13"/>
  <c r="N196" i="13"/>
  <c r="N195" i="13"/>
  <c r="N194" i="13"/>
  <c r="N193" i="13"/>
  <c r="N192" i="13"/>
  <c r="N191" i="13"/>
  <c r="N190" i="13"/>
  <c r="N189" i="13"/>
  <c r="N188" i="13"/>
  <c r="N187" i="13"/>
  <c r="N186" i="13"/>
  <c r="N185" i="13"/>
  <c r="N184" i="13"/>
  <c r="N183" i="13"/>
  <c r="N182" i="13"/>
  <c r="N181" i="13"/>
  <c r="N180" i="13"/>
  <c r="N179" i="13"/>
  <c r="N178" i="13"/>
  <c r="N177" i="13"/>
  <c r="N176" i="13"/>
  <c r="N175" i="13"/>
  <c r="N174" i="13"/>
  <c r="N173" i="13"/>
  <c r="N172" i="13"/>
  <c r="N171" i="13"/>
  <c r="N170" i="13"/>
  <c r="N169" i="13"/>
  <c r="N168" i="13"/>
  <c r="N167" i="13"/>
  <c r="N166" i="13"/>
  <c r="N165" i="13"/>
  <c r="N164" i="13"/>
  <c r="N163" i="13"/>
  <c r="N162" i="13"/>
  <c r="N161" i="13"/>
  <c r="N160" i="13"/>
  <c r="N159" i="13"/>
  <c r="N158" i="13"/>
  <c r="N157" i="13"/>
  <c r="N156" i="13"/>
  <c r="N155" i="13"/>
  <c r="N154" i="13"/>
  <c r="N153" i="13"/>
  <c r="N152" i="13"/>
  <c r="N151" i="13"/>
  <c r="N150" i="13"/>
  <c r="N149" i="13"/>
  <c r="N148" i="13"/>
  <c r="N147" i="13"/>
  <c r="N146" i="13"/>
  <c r="N145" i="13"/>
  <c r="N144" i="13"/>
  <c r="N143" i="13"/>
  <c r="N142" i="13"/>
  <c r="N141" i="13"/>
  <c r="N140" i="13"/>
  <c r="N139" i="13"/>
  <c r="N138" i="13"/>
  <c r="N137" i="13"/>
  <c r="N136" i="13"/>
  <c r="N135" i="13"/>
  <c r="N134" i="13"/>
  <c r="N133" i="13"/>
  <c r="N132" i="13"/>
  <c r="N131" i="13"/>
  <c r="N130" i="13"/>
  <c r="N129" i="13"/>
  <c r="N128" i="13"/>
  <c r="N127" i="13"/>
  <c r="N126" i="13"/>
  <c r="N125" i="13"/>
  <c r="N124" i="13"/>
  <c r="N123" i="13"/>
  <c r="N122" i="13"/>
  <c r="J243" i="13" l="1"/>
  <c r="K243" i="13"/>
  <c r="L243" i="13"/>
  <c r="M243" i="13"/>
  <c r="D260" i="13" l="1"/>
  <c r="B116" i="13" l="1"/>
  <c r="N8" i="13" l="1"/>
  <c r="N9" i="13"/>
  <c r="N10" i="13"/>
  <c r="N11" i="13"/>
  <c r="N12" i="13"/>
  <c r="N13" i="13"/>
  <c r="N14" i="13"/>
  <c r="N15" i="13"/>
  <c r="N16" i="13"/>
  <c r="N17" i="13"/>
  <c r="N18" i="13"/>
  <c r="N19" i="13"/>
  <c r="N20" i="13"/>
  <c r="N21" i="13"/>
  <c r="N22" i="13"/>
  <c r="N23" i="13"/>
  <c r="B243" i="13" l="1"/>
  <c r="N89" i="13" l="1"/>
  <c r="N88" i="13"/>
  <c r="N87" i="13"/>
  <c r="N86" i="13"/>
  <c r="N85" i="13"/>
  <c r="N84" i="13"/>
  <c r="N83" i="13"/>
  <c r="N82" i="13"/>
  <c r="N81" i="13"/>
  <c r="N80" i="13"/>
  <c r="N79" i="13"/>
  <c r="N78" i="13"/>
  <c r="N77" i="13"/>
  <c r="H243" i="13" l="1"/>
  <c r="G243" i="13"/>
  <c r="F243" i="13"/>
  <c r="E243" i="13"/>
  <c r="D243" i="13"/>
  <c r="C243" i="13"/>
  <c r="N114" i="13" l="1"/>
  <c r="N109" i="13"/>
  <c r="N108" i="13"/>
  <c r="N107" i="13"/>
  <c r="N106" i="13"/>
  <c r="N105" i="13"/>
  <c r="N104" i="13"/>
  <c r="N103" i="13"/>
  <c r="N102" i="13"/>
  <c r="N101" i="13"/>
  <c r="N100" i="13"/>
  <c r="N99" i="13"/>
  <c r="N98" i="13"/>
  <c r="N97" i="13"/>
  <c r="N96" i="13"/>
  <c r="N95" i="13"/>
  <c r="N94" i="13"/>
  <c r="N93" i="13"/>
  <c r="N92" i="13"/>
  <c r="N91" i="13"/>
  <c r="N90" i="13"/>
  <c r="N76" i="13"/>
  <c r="N75" i="13"/>
  <c r="N74" i="13"/>
  <c r="N73" i="13"/>
  <c r="N72" i="13"/>
  <c r="N71" i="13"/>
  <c r="N70" i="13"/>
  <c r="N69" i="13"/>
  <c r="N68" i="13"/>
  <c r="N67" i="13"/>
  <c r="N66" i="13"/>
  <c r="N65" i="13"/>
  <c r="N64" i="13"/>
  <c r="N63" i="13"/>
  <c r="N62" i="13"/>
  <c r="N61" i="13"/>
  <c r="N60" i="13"/>
  <c r="N59" i="13"/>
  <c r="N58" i="13"/>
  <c r="N57" i="13"/>
  <c r="N56" i="13"/>
  <c r="N55" i="13"/>
  <c r="N54" i="13"/>
  <c r="N53" i="13"/>
  <c r="N52" i="13"/>
  <c r="N51" i="13"/>
  <c r="N50" i="13"/>
  <c r="N49" i="13"/>
  <c r="N48" i="13"/>
  <c r="N47" i="13"/>
  <c r="N46" i="13"/>
  <c r="N45" i="13"/>
  <c r="N44" i="13"/>
  <c r="N43" i="13"/>
  <c r="N42" i="13"/>
  <c r="N41" i="13"/>
  <c r="N40" i="13"/>
  <c r="N39" i="13"/>
  <c r="N38" i="13"/>
  <c r="N37" i="13"/>
  <c r="N36" i="13"/>
  <c r="N35" i="13"/>
  <c r="N34" i="13"/>
  <c r="N33" i="13"/>
  <c r="N32" i="13"/>
  <c r="N31" i="13"/>
  <c r="N30" i="13"/>
  <c r="N29" i="13"/>
  <c r="N28" i="13"/>
  <c r="N27" i="13"/>
  <c r="N26" i="13"/>
  <c r="N25" i="13"/>
  <c r="N24" i="13"/>
  <c r="N113" i="13"/>
  <c r="N112" i="13"/>
  <c r="N111" i="13"/>
  <c r="N110" i="13"/>
  <c r="H116" i="13" l="1"/>
  <c r="G116" i="13"/>
  <c r="F116" i="13"/>
  <c r="E116" i="13"/>
  <c r="D116" i="13"/>
  <c r="C116" i="13"/>
  <c r="M116" i="13" l="1"/>
  <c r="L116" i="13"/>
  <c r="K116" i="13"/>
  <c r="J116" i="13"/>
  <c r="N243" i="13"/>
  <c r="E246" i="13" l="1"/>
  <c r="G246" i="13"/>
  <c r="M246" i="13"/>
  <c r="F246" i="13"/>
  <c r="D246" i="13"/>
  <c r="H246" i="13"/>
  <c r="C246" i="13"/>
  <c r="B246" i="13"/>
  <c r="L246" i="13"/>
  <c r="K246" i="13"/>
  <c r="J246" i="13"/>
  <c r="N116" i="13" l="1"/>
  <c r="N246" i="13" l="1"/>
  <c r="N249" i="13" l="1"/>
</calcChain>
</file>

<file path=xl/sharedStrings.xml><?xml version="1.0" encoding="utf-8"?>
<sst xmlns="http://schemas.openxmlformats.org/spreadsheetml/2006/main" count="263" uniqueCount="263">
  <si>
    <t>NIVEL</t>
  </si>
  <si>
    <t>NUMERO DE
PLAZAS</t>
  </si>
  <si>
    <t>SUELDO
COMPACTADO</t>
  </si>
  <si>
    <t>ASIGNACIONES
ADICIONALES
AL SUELDO</t>
  </si>
  <si>
    <t>GRATIFICACION DE
FIN DE AÑO</t>
  </si>
  <si>
    <t>DESPENSA</t>
  </si>
  <si>
    <t>PRIMA
VACACIONAL</t>
  </si>
  <si>
    <t>CUOTAS AL
ISSSTE</t>
  </si>
  <si>
    <t>FOVISSSTE</t>
  </si>
  <si>
    <t>SEGUROS</t>
  </si>
  <si>
    <t>SISTEMA DE
AHORRO PARA
EL RETIRO</t>
  </si>
  <si>
    <t>PERCEPCIONES</t>
  </si>
  <si>
    <t>EROGACIONES POR CONCEPTO DE SEGURIDAD SOCIAL Y SEGUROS</t>
  </si>
  <si>
    <t>TOTAL</t>
  </si>
  <si>
    <t>CONCEPTO</t>
  </si>
  <si>
    <t>IMPORTE</t>
  </si>
  <si>
    <t>DESCRIPCION</t>
  </si>
  <si>
    <t>PRESTACIONES SOCIALES Y ECONOMICAS</t>
  </si>
  <si>
    <t>SUMA</t>
  </si>
  <si>
    <t>PRESUPUESTO AUTORIZADO</t>
  </si>
  <si>
    <t>COMPENSACION
GARANTIZADA</t>
  </si>
  <si>
    <t>REMUNERACIONES ADICIONALES Y
ESPECIALES</t>
  </si>
  <si>
    <t>PRESTACIONES DE RETIRO, PAGOS POR OTRAS</t>
  </si>
  <si>
    <t>HONORARIOS</t>
  </si>
  <si>
    <t>PRIMA QUINQUENAL POR AÑOS DE SERVICIOS</t>
  </si>
  <si>
    <t>*</t>
  </si>
  <si>
    <t>OTRAS PRESTACIONES CAPITULO 1000</t>
  </si>
  <si>
    <t>PREVISIONES PARA SERVICIOS PERSONALES</t>
  </si>
  <si>
    <t>VC2</t>
  </si>
  <si>
    <t>UB3</t>
  </si>
  <si>
    <t>TC3</t>
  </si>
  <si>
    <t>TB2</t>
  </si>
  <si>
    <t>SC2</t>
  </si>
  <si>
    <t>SB3</t>
  </si>
  <si>
    <t>SB2</t>
  </si>
  <si>
    <t>SA4</t>
  </si>
  <si>
    <t>SA3</t>
  </si>
  <si>
    <t>SA2</t>
  </si>
  <si>
    <t>SA1</t>
  </si>
  <si>
    <t>RB3</t>
  </si>
  <si>
    <t>RA2</t>
  </si>
  <si>
    <t>RA1</t>
  </si>
  <si>
    <t>QC2</t>
  </si>
  <si>
    <t>QC1</t>
  </si>
  <si>
    <t>QB2</t>
  </si>
  <si>
    <t>QA2</t>
  </si>
  <si>
    <t>QA1</t>
  </si>
  <si>
    <t>BF4</t>
  </si>
  <si>
    <t>BD2</t>
  </si>
  <si>
    <t>BD1</t>
  </si>
  <si>
    <t>BA3</t>
  </si>
  <si>
    <t>PC2</t>
  </si>
  <si>
    <t>PC1</t>
  </si>
  <si>
    <t>PB4</t>
  </si>
  <si>
    <t>PB3</t>
  </si>
  <si>
    <t>PB2</t>
  </si>
  <si>
    <t>PB1</t>
  </si>
  <si>
    <t>PA4</t>
  </si>
  <si>
    <t>PA3</t>
  </si>
  <si>
    <t>PA2</t>
  </si>
  <si>
    <t>NC3</t>
  </si>
  <si>
    <t>NC2</t>
  </si>
  <si>
    <t>NC1</t>
  </si>
  <si>
    <t>MC2</t>
  </si>
  <si>
    <t>MB2</t>
  </si>
  <si>
    <t>MB1</t>
  </si>
  <si>
    <t>MA4</t>
  </si>
  <si>
    <t>MA3</t>
  </si>
  <si>
    <t>MA2</t>
  </si>
  <si>
    <t>LC4</t>
  </si>
  <si>
    <t>LC1</t>
  </si>
  <si>
    <t>LA3</t>
  </si>
  <si>
    <t>LA1</t>
  </si>
  <si>
    <t>KC4</t>
  </si>
  <si>
    <t>KB4</t>
  </si>
  <si>
    <t>KA3</t>
  </si>
  <si>
    <t>JC4</t>
  </si>
  <si>
    <t>JC3</t>
  </si>
  <si>
    <t>JB2</t>
  </si>
  <si>
    <t>JB1</t>
  </si>
  <si>
    <t>JA3</t>
  </si>
  <si>
    <t>JA1</t>
  </si>
  <si>
    <t>HC4</t>
  </si>
  <si>
    <t>HC3</t>
  </si>
  <si>
    <t>HC1</t>
  </si>
  <si>
    <t>HB4</t>
  </si>
  <si>
    <t>HB3</t>
  </si>
  <si>
    <t>HB2</t>
  </si>
  <si>
    <t>HB1</t>
  </si>
  <si>
    <t>HA4</t>
  </si>
  <si>
    <t>HA2</t>
  </si>
  <si>
    <t>HA1</t>
  </si>
  <si>
    <t>GC3</t>
  </si>
  <si>
    <t>GC2</t>
  </si>
  <si>
    <t>GC1</t>
  </si>
  <si>
    <t>GB2</t>
  </si>
  <si>
    <t>GB1</t>
  </si>
  <si>
    <t>GA3</t>
  </si>
  <si>
    <t>GA1</t>
  </si>
  <si>
    <t>Nota:</t>
  </si>
  <si>
    <t xml:space="preserve">         Las plazas de honorarios se incorporan en función de las necesidades y conforme al calendario de los proyectos que les dan vida.</t>
  </si>
  <si>
    <t>JA2</t>
  </si>
  <si>
    <t xml:space="preserve">COMPENSACIONES POR SERVICIOS EVENTUALES Y </t>
  </si>
  <si>
    <t>PRESTACIONES SOCIALES, OTRAS PRESTACIONES,</t>
  </si>
  <si>
    <t>JB3</t>
  </si>
  <si>
    <t>KA1</t>
  </si>
  <si>
    <t>NA2</t>
  </si>
  <si>
    <t>NA4</t>
  </si>
  <si>
    <t>NB2</t>
  </si>
  <si>
    <t>PA1</t>
  </si>
  <si>
    <t>QB3</t>
  </si>
  <si>
    <t>RB1</t>
  </si>
  <si>
    <t>RB2</t>
  </si>
  <si>
    <t>SB4</t>
  </si>
  <si>
    <t>TA2</t>
  </si>
  <si>
    <t>LABORES EXTRAORDINARIAS DERIVADAS DEL PROCESO ELECTORAL</t>
  </si>
  <si>
    <t>NA3</t>
  </si>
  <si>
    <t>NA1</t>
  </si>
  <si>
    <t>MB4</t>
  </si>
  <si>
    <t>LB2</t>
  </si>
  <si>
    <t>LB1</t>
  </si>
  <si>
    <t>LA4</t>
  </si>
  <si>
    <t>KC3</t>
  </si>
  <si>
    <t>KC2</t>
  </si>
  <si>
    <t>KC1</t>
  </si>
  <si>
    <t>KB1</t>
  </si>
  <si>
    <t>KA2</t>
  </si>
  <si>
    <t>JC1</t>
  </si>
  <si>
    <t>JA4</t>
  </si>
  <si>
    <t>HA3</t>
  </si>
  <si>
    <t>JC2</t>
  </si>
  <si>
    <t xml:space="preserve"> * Plazas de Honorarios absolutas</t>
  </si>
  <si>
    <t>0284</t>
  </si>
  <si>
    <t>0285</t>
  </si>
  <si>
    <t>0292</t>
  </si>
  <si>
    <t>2701</t>
  </si>
  <si>
    <t>2703</t>
  </si>
  <si>
    <t>2704</t>
  </si>
  <si>
    <t>2705</t>
  </si>
  <si>
    <t>2706</t>
  </si>
  <si>
    <t>2707</t>
  </si>
  <si>
    <t>2708</t>
  </si>
  <si>
    <t>2709</t>
  </si>
  <si>
    <t>2710</t>
  </si>
  <si>
    <t>2711</t>
  </si>
  <si>
    <t>2712</t>
  </si>
  <si>
    <t>2713</t>
  </si>
  <si>
    <t>2714</t>
  </si>
  <si>
    <t>2715</t>
  </si>
  <si>
    <t>2717</t>
  </si>
  <si>
    <t>2718</t>
  </si>
  <si>
    <t>2719</t>
  </si>
  <si>
    <t>2720</t>
  </si>
  <si>
    <t>2721</t>
  </si>
  <si>
    <t>2722</t>
  </si>
  <si>
    <t>2723</t>
  </si>
  <si>
    <t>2724</t>
  </si>
  <si>
    <t>2725</t>
  </si>
  <si>
    <t>2726</t>
  </si>
  <si>
    <t>2727</t>
  </si>
  <si>
    <t>2785</t>
  </si>
  <si>
    <t>2794</t>
  </si>
  <si>
    <t>2795</t>
  </si>
  <si>
    <t>27B1</t>
  </si>
  <si>
    <t>27B3</t>
  </si>
  <si>
    <t>27B4</t>
  </si>
  <si>
    <t>27B5</t>
  </si>
  <si>
    <t>27B6</t>
  </si>
  <si>
    <t>27C1</t>
  </si>
  <si>
    <t>27C2</t>
  </si>
  <si>
    <t>27C3</t>
  </si>
  <si>
    <t>27C4</t>
  </si>
  <si>
    <t>27C5</t>
  </si>
  <si>
    <t>27C6</t>
  </si>
  <si>
    <t>27D1</t>
  </si>
  <si>
    <t>27D2</t>
  </si>
  <si>
    <t>27D3</t>
  </si>
  <si>
    <t>27D4</t>
  </si>
  <si>
    <t>27D5</t>
  </si>
  <si>
    <t>27D6</t>
  </si>
  <si>
    <t>2803</t>
  </si>
  <si>
    <t>2804</t>
  </si>
  <si>
    <t>2805</t>
  </si>
  <si>
    <t>2806</t>
  </si>
  <si>
    <t>2807</t>
  </si>
  <si>
    <t>2808</t>
  </si>
  <si>
    <t>2810</t>
  </si>
  <si>
    <t>2813</t>
  </si>
  <si>
    <t>28A1</t>
  </si>
  <si>
    <t>28A2</t>
  </si>
  <si>
    <t>28A3</t>
  </si>
  <si>
    <t>28A4</t>
  </si>
  <si>
    <t>28A5</t>
  </si>
  <si>
    <t>28A6</t>
  </si>
  <si>
    <t>28B1</t>
  </si>
  <si>
    <t>28B2</t>
  </si>
  <si>
    <t>28B3</t>
  </si>
  <si>
    <t>28B4</t>
  </si>
  <si>
    <t>28B5</t>
  </si>
  <si>
    <t>28B6</t>
  </si>
  <si>
    <t>2901</t>
  </si>
  <si>
    <t>2902</t>
  </si>
  <si>
    <t>2903</t>
  </si>
  <si>
    <t>2904</t>
  </si>
  <si>
    <t>2905</t>
  </si>
  <si>
    <t>2906</t>
  </si>
  <si>
    <t>2908</t>
  </si>
  <si>
    <t>2909</t>
  </si>
  <si>
    <t>2910</t>
  </si>
  <si>
    <t>2911</t>
  </si>
  <si>
    <t>2937</t>
  </si>
  <si>
    <t>2940</t>
  </si>
  <si>
    <t>29A1</t>
  </si>
  <si>
    <t>29A2</t>
  </si>
  <si>
    <t>29A5</t>
  </si>
  <si>
    <t>29A6</t>
  </si>
  <si>
    <t>29B2</t>
  </si>
  <si>
    <t>29B3</t>
  </si>
  <si>
    <t>29B4</t>
  </si>
  <si>
    <t>29B5</t>
  </si>
  <si>
    <t>29B6</t>
  </si>
  <si>
    <t>29C1</t>
  </si>
  <si>
    <t>29C2</t>
  </si>
  <si>
    <t>29C6</t>
  </si>
  <si>
    <t>29D1</t>
  </si>
  <si>
    <t>29D3</t>
  </si>
  <si>
    <t>29D5</t>
  </si>
  <si>
    <t>3001</t>
  </si>
  <si>
    <t>3002</t>
  </si>
  <si>
    <t>3003</t>
  </si>
  <si>
    <t>3012</t>
  </si>
  <si>
    <t>30A5</t>
  </si>
  <si>
    <t>30B1</t>
  </si>
  <si>
    <t>3201</t>
  </si>
  <si>
    <t>UB1</t>
  </si>
  <si>
    <t>QB1</t>
  </si>
  <si>
    <t>NB1</t>
  </si>
  <si>
    <t>MA1</t>
  </si>
  <si>
    <t>LC3</t>
  </si>
  <si>
    <t>HC2</t>
  </si>
  <si>
    <t>GC4</t>
  </si>
  <si>
    <t>GB3</t>
  </si>
  <si>
    <t>30D5</t>
  </si>
  <si>
    <t>30B5</t>
  </si>
  <si>
    <t>30A4</t>
  </si>
  <si>
    <t>2847</t>
  </si>
  <si>
    <t>2842</t>
  </si>
  <si>
    <t>2841</t>
  </si>
  <si>
    <t>2836</t>
  </si>
  <si>
    <t>2812</t>
  </si>
  <si>
    <t>2811</t>
  </si>
  <si>
    <t>2809</t>
  </si>
  <si>
    <t>2784</t>
  </si>
  <si>
    <t>2729</t>
  </si>
  <si>
    <t>2728</t>
  </si>
  <si>
    <t>2716</t>
  </si>
  <si>
    <t>2502</t>
  </si>
  <si>
    <t>ESTRUCTURA OCUPACIONAL 2020</t>
  </si>
  <si>
    <t>MC1</t>
  </si>
  <si>
    <t>29C3</t>
  </si>
  <si>
    <t>29B1</t>
  </si>
  <si>
    <t>29A3</t>
  </si>
  <si>
    <t>Bases Generales
Presupuesto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</si>
</sst>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_ ;[Red]\-#,##0\ "/>
    <numFmt numFmtId="165" formatCode="#,##0.00_ ;[Red]\-#,##0.00\ "/>
  </numFmts>
  <fonts count="8" x14ac:knownFonts="1">
    <font>
      <sz val="10"/>
      <name val="Arial"/>
    </font>
    <font>
      <sz val="10"/>
      <name val="Arial"/>
      <family val="2"/>
    </font>
    <font>
      <sz val="11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b/>
      <i/>
      <sz val="8"/>
      <name val="Arial Narrow"/>
      <family val="2"/>
    </font>
    <font>
      <b/>
      <i/>
      <u/>
      <sz val="8"/>
      <name val="Arial Narrow"/>
      <family val="2"/>
    </font>
    <font>
      <b/>
      <i/>
      <sz val="1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88">
    <xf numFmtId="0" fontId="0" fillId="0" borderId="0" xfId="0"/>
    <xf numFmtId="0" fontId="3" fillId="0" borderId="0" xfId="0" applyFont="1" applyFill="1"/>
    <xf numFmtId="0" fontId="3" fillId="0" borderId="0" xfId="0" applyFont="1" applyFill="1" applyBorder="1"/>
    <xf numFmtId="0" fontId="3" fillId="0" borderId="0" xfId="0" applyFont="1" applyFill="1" applyAlignment="1">
      <alignment vertical="center" wrapText="1"/>
    </xf>
    <xf numFmtId="165" fontId="3" fillId="0" borderId="0" xfId="0" applyNumberFormat="1" applyFont="1" applyFill="1"/>
    <xf numFmtId="0" fontId="4" fillId="0" borderId="0" xfId="0" applyFont="1" applyFill="1" applyAlignment="1">
      <alignment horizontal="centerContinuous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 wrapText="1"/>
    </xf>
    <xf numFmtId="49" fontId="3" fillId="0" borderId="20" xfId="0" applyNumberFormat="1" applyFont="1" applyFill="1" applyBorder="1" applyAlignment="1">
      <alignment horizontal="center"/>
    </xf>
    <xf numFmtId="3" fontId="3" fillId="0" borderId="19" xfId="0" applyNumberFormat="1" applyFont="1" applyFill="1" applyBorder="1" applyAlignment="1">
      <alignment horizontal="center" vertical="center"/>
    </xf>
    <xf numFmtId="3" fontId="3" fillId="0" borderId="19" xfId="0" applyNumberFormat="1" applyFont="1" applyFill="1" applyBorder="1"/>
    <xf numFmtId="3" fontId="3" fillId="0" borderId="21" xfId="0" applyNumberFormat="1" applyFont="1" applyFill="1" applyBorder="1"/>
    <xf numFmtId="3" fontId="3" fillId="0" borderId="0" xfId="0" applyNumberFormat="1" applyFont="1" applyFill="1"/>
    <xf numFmtId="3" fontId="3" fillId="0" borderId="20" xfId="0" applyNumberFormat="1" applyFont="1" applyFill="1" applyBorder="1"/>
    <xf numFmtId="49" fontId="3" fillId="0" borderId="22" xfId="0" applyNumberFormat="1" applyFont="1" applyFill="1" applyBorder="1" applyAlignment="1">
      <alignment horizontal="center"/>
    </xf>
    <xf numFmtId="3" fontId="3" fillId="0" borderId="2" xfId="0" applyNumberFormat="1" applyFont="1" applyFill="1" applyBorder="1" applyAlignment="1">
      <alignment horizontal="center" vertical="center"/>
    </xf>
    <xf numFmtId="3" fontId="3" fillId="0" borderId="2" xfId="0" applyNumberFormat="1" applyFont="1" applyFill="1" applyBorder="1"/>
    <xf numFmtId="3" fontId="3" fillId="0" borderId="23" xfId="0" applyNumberFormat="1" applyFont="1" applyFill="1" applyBorder="1"/>
    <xf numFmtId="3" fontId="3" fillId="0" borderId="22" xfId="0" applyNumberFormat="1" applyFont="1" applyFill="1" applyBorder="1"/>
    <xf numFmtId="49" fontId="3" fillId="0" borderId="24" xfId="0" applyNumberFormat="1" applyFont="1" applyFill="1" applyBorder="1" applyAlignment="1">
      <alignment horizontal="center"/>
    </xf>
    <xf numFmtId="3" fontId="3" fillId="0" borderId="25" xfId="0" applyNumberFormat="1" applyFont="1" applyFill="1" applyBorder="1" applyAlignment="1">
      <alignment horizontal="center" vertical="center"/>
    </xf>
    <xf numFmtId="3" fontId="3" fillId="0" borderId="25" xfId="0" applyNumberFormat="1" applyFont="1" applyFill="1" applyBorder="1"/>
    <xf numFmtId="3" fontId="3" fillId="0" borderId="26" xfId="0" applyNumberFormat="1" applyFont="1" applyFill="1" applyBorder="1"/>
    <xf numFmtId="3" fontId="3" fillId="0" borderId="24" xfId="0" applyNumberFormat="1" applyFont="1" applyFill="1" applyBorder="1"/>
    <xf numFmtId="49" fontId="4" fillId="0" borderId="3" xfId="0" applyNumberFormat="1" applyFont="1" applyFill="1" applyBorder="1" applyAlignment="1">
      <alignment horizontal="right"/>
    </xf>
    <xf numFmtId="3" fontId="4" fillId="0" borderId="3" xfId="0" applyNumberFormat="1" applyFont="1" applyFill="1" applyBorder="1" applyAlignment="1">
      <alignment horizontal="center"/>
    </xf>
    <xf numFmtId="3" fontId="4" fillId="0" borderId="3" xfId="0" applyNumberFormat="1" applyFont="1" applyFill="1" applyBorder="1"/>
    <xf numFmtId="3" fontId="4" fillId="0" borderId="0" xfId="0" applyNumberFormat="1" applyFont="1" applyFill="1"/>
    <xf numFmtId="49" fontId="5" fillId="0" borderId="0" xfId="0" applyNumberFormat="1" applyFont="1" applyFill="1" applyBorder="1" applyAlignment="1"/>
    <xf numFmtId="3" fontId="3" fillId="0" borderId="0" xfId="0" applyNumberFormat="1" applyFont="1" applyFill="1" applyBorder="1"/>
    <xf numFmtId="4" fontId="3" fillId="0" borderId="0" xfId="0" applyNumberFormat="1" applyFont="1" applyFill="1" applyBorder="1"/>
    <xf numFmtId="4" fontId="3" fillId="0" borderId="0" xfId="0" applyNumberFormat="1" applyFont="1" applyFill="1"/>
    <xf numFmtId="3" fontId="3" fillId="0" borderId="19" xfId="0" applyNumberFormat="1" applyFont="1" applyFill="1" applyBorder="1" applyAlignment="1">
      <alignment horizontal="center"/>
    </xf>
    <xf numFmtId="3" fontId="3" fillId="0" borderId="2" xfId="0" applyNumberFormat="1" applyFont="1" applyFill="1" applyBorder="1" applyAlignment="1">
      <alignment horizontal="center"/>
    </xf>
    <xf numFmtId="3" fontId="3" fillId="0" borderId="25" xfId="0" applyNumberFormat="1" applyFont="1" applyFill="1" applyBorder="1" applyAlignment="1">
      <alignment horizontal="center"/>
    </xf>
    <xf numFmtId="49" fontId="3" fillId="0" borderId="0" xfId="0" applyNumberFormat="1" applyFont="1" applyFill="1"/>
    <xf numFmtId="3" fontId="5" fillId="0" borderId="0" xfId="0" applyNumberFormat="1" applyFont="1" applyFill="1" applyBorder="1" applyAlignment="1">
      <alignment horizontal="center"/>
    </xf>
    <xf numFmtId="4" fontId="4" fillId="0" borderId="0" xfId="0" applyNumberFormat="1" applyFont="1" applyFill="1" applyBorder="1"/>
    <xf numFmtId="3" fontId="4" fillId="0" borderId="0" xfId="0" applyNumberFormat="1" applyFont="1" applyFill="1" applyBorder="1"/>
    <xf numFmtId="0" fontId="4" fillId="0" borderId="4" xfId="0" applyFont="1" applyFill="1" applyBorder="1"/>
    <xf numFmtId="3" fontId="5" fillId="0" borderId="4" xfId="0" applyNumberFormat="1" applyFont="1" applyFill="1" applyBorder="1" applyAlignment="1">
      <alignment horizontal="center"/>
    </xf>
    <xf numFmtId="3" fontId="5" fillId="0" borderId="4" xfId="0" applyNumberFormat="1" applyFont="1" applyFill="1" applyBorder="1"/>
    <xf numFmtId="3" fontId="5" fillId="0" borderId="0" xfId="0" applyNumberFormat="1" applyFont="1" applyFill="1"/>
    <xf numFmtId="0" fontId="4" fillId="0" borderId="0" xfId="0" applyFont="1" applyFill="1"/>
    <xf numFmtId="0" fontId="4" fillId="0" borderId="1" xfId="0" applyFont="1" applyFill="1" applyBorder="1" applyAlignment="1">
      <alignment horizontal="center"/>
    </xf>
    <xf numFmtId="0" fontId="3" fillId="0" borderId="5" xfId="0" applyFont="1" applyFill="1" applyBorder="1"/>
    <xf numFmtId="0" fontId="3" fillId="0" borderId="6" xfId="0" applyFont="1" applyFill="1" applyBorder="1"/>
    <xf numFmtId="3" fontId="3" fillId="0" borderId="7" xfId="0" applyNumberFormat="1" applyFont="1" applyFill="1" applyBorder="1"/>
    <xf numFmtId="0" fontId="3" fillId="0" borderId="8" xfId="0" applyFont="1" applyFill="1" applyBorder="1"/>
    <xf numFmtId="0" fontId="3" fillId="0" borderId="9" xfId="0" applyFont="1" applyFill="1" applyBorder="1"/>
    <xf numFmtId="3" fontId="3" fillId="0" borderId="10" xfId="0" applyNumberFormat="1" applyFont="1" applyFill="1" applyBorder="1"/>
    <xf numFmtId="0" fontId="3" fillId="0" borderId="11" xfId="0" applyFont="1" applyFill="1" applyBorder="1"/>
    <xf numFmtId="0" fontId="6" fillId="0" borderId="0" xfId="0" applyFont="1" applyFill="1"/>
    <xf numFmtId="164" fontId="6" fillId="0" borderId="0" xfId="0" applyNumberFormat="1" applyFont="1" applyFill="1"/>
    <xf numFmtId="164" fontId="3" fillId="0" borderId="0" xfId="0" applyNumberFormat="1" applyFont="1" applyFill="1"/>
    <xf numFmtId="0" fontId="3" fillId="0" borderId="9" xfId="0" applyFont="1" applyFill="1" applyBorder="1" applyAlignment="1">
      <alignment horizontal="left" wrapText="1"/>
    </xf>
    <xf numFmtId="0" fontId="3" fillId="0" borderId="0" xfId="0" applyFont="1" applyFill="1" applyBorder="1" applyAlignment="1">
      <alignment horizontal="left" wrapText="1"/>
    </xf>
    <xf numFmtId="4" fontId="6" fillId="0" borderId="0" xfId="0" applyNumberFormat="1" applyFont="1" applyFill="1"/>
    <xf numFmtId="3" fontId="4" fillId="0" borderId="10" xfId="0" applyNumberFormat="1" applyFont="1" applyFill="1" applyBorder="1"/>
    <xf numFmtId="0" fontId="3" fillId="0" borderId="12" xfId="0" applyFont="1" applyFill="1" applyBorder="1"/>
    <xf numFmtId="0" fontId="3" fillId="0" borderId="13" xfId="0" applyFont="1" applyFill="1" applyBorder="1"/>
    <xf numFmtId="3" fontId="3" fillId="0" borderId="14" xfId="0" applyNumberFormat="1" applyFont="1" applyFill="1" applyBorder="1"/>
    <xf numFmtId="0" fontId="3" fillId="0" borderId="15" xfId="0" applyFont="1" applyFill="1" applyBorder="1"/>
    <xf numFmtId="165" fontId="4" fillId="0" borderId="0" xfId="0" applyNumberFormat="1" applyFont="1" applyFill="1"/>
    <xf numFmtId="3" fontId="3" fillId="0" borderId="0" xfId="0" applyNumberFormat="1" applyFont="1" applyFill="1" applyAlignment="1">
      <alignment wrapText="1"/>
    </xf>
    <xf numFmtId="0" fontId="3" fillId="0" borderId="0" xfId="0" applyFont="1"/>
    <xf numFmtId="49" fontId="4" fillId="0" borderId="3" xfId="0" applyNumberFormat="1" applyFont="1" applyFill="1" applyBorder="1" applyAlignment="1">
      <alignment horizontal="right" vertical="center"/>
    </xf>
    <xf numFmtId="3" fontId="4" fillId="2" borderId="3" xfId="0" applyNumberFormat="1" applyFont="1" applyFill="1" applyBorder="1" applyAlignment="1">
      <alignment horizontal="center"/>
    </xf>
    <xf numFmtId="3" fontId="4" fillId="2" borderId="3" xfId="0" applyNumberFormat="1" applyFont="1" applyFill="1" applyBorder="1"/>
    <xf numFmtId="3" fontId="4" fillId="2" borderId="0" xfId="0" applyNumberFormat="1" applyFont="1" applyFill="1"/>
    <xf numFmtId="0" fontId="7" fillId="0" borderId="0" xfId="0" applyFont="1" applyFill="1" applyAlignment="1">
      <alignment horizontal="centerContinuous"/>
    </xf>
    <xf numFmtId="0" fontId="2" fillId="0" borderId="0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/>
    </xf>
    <xf numFmtId="0" fontId="4" fillId="0" borderId="9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4" fillId="0" borderId="11" xfId="0" applyFont="1" applyFill="1" applyBorder="1" applyAlignment="1">
      <alignment horizontal="center"/>
    </xf>
    <xf numFmtId="0" fontId="4" fillId="0" borderId="16" xfId="0" applyFont="1" applyFill="1" applyBorder="1" applyAlignment="1">
      <alignment horizontal="center"/>
    </xf>
    <xf numFmtId="0" fontId="4" fillId="0" borderId="17" xfId="0" applyFont="1" applyFill="1" applyBorder="1" applyAlignment="1">
      <alignment horizontal="center"/>
    </xf>
    <xf numFmtId="0" fontId="4" fillId="0" borderId="18" xfId="0" applyFont="1" applyFill="1" applyBorder="1" applyAlignment="1">
      <alignment horizontal="center"/>
    </xf>
    <xf numFmtId="0" fontId="3" fillId="0" borderId="9" xfId="0" applyFont="1" applyFill="1" applyBorder="1" applyAlignment="1">
      <alignment horizontal="left" wrapText="1"/>
    </xf>
    <xf numFmtId="0" fontId="3" fillId="0" borderId="0" xfId="0" applyFont="1" applyFill="1" applyBorder="1" applyAlignment="1">
      <alignment horizontal="left" wrapText="1"/>
    </xf>
    <xf numFmtId="0" fontId="3" fillId="0" borderId="11" xfId="0" applyFont="1" applyFill="1" applyBorder="1" applyAlignment="1">
      <alignment horizontal="left" wrapText="1"/>
    </xf>
    <xf numFmtId="0" fontId="3" fillId="0" borderId="0" xfId="0" applyFont="1"/>
    <xf numFmtId="0" fontId="3" fillId="0" borderId="11" xfId="0" applyFont="1" applyBorder="1"/>
    <xf numFmtId="3" fontId="3" fillId="0" borderId="10" xfId="0" applyNumberFormat="1" applyFont="1" applyFill="1" applyBorder="1" applyAlignment="1">
      <alignment horizontal="right" vertical="center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628650</xdr:colOff>
      <xdr:row>0</xdr:row>
      <xdr:rowOff>0</xdr:rowOff>
    </xdr:from>
    <xdr:to>
      <xdr:col>3</xdr:col>
      <xdr:colOff>209550</xdr:colOff>
      <xdr:row>0</xdr:row>
      <xdr:rowOff>390525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" y="0"/>
          <a:ext cx="990600" cy="3905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285750</xdr:colOff>
      <xdr:row>1</xdr:row>
      <xdr:rowOff>0</xdr:rowOff>
    </xdr:from>
    <xdr:to>
      <xdr:col>13</xdr:col>
      <xdr:colOff>161925</xdr:colOff>
      <xdr:row>1</xdr:row>
      <xdr:rowOff>0</xdr:rowOff>
    </xdr:to>
    <xdr:cxnSp macro="">
      <xdr:nvCxnSpPr>
        <xdr:cNvPr id="13" name="Conector recto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CxnSpPr/>
      </xdr:nvCxnSpPr>
      <xdr:spPr>
        <a:xfrm>
          <a:off x="1009650" y="428625"/>
          <a:ext cx="9772650" cy="0"/>
        </a:xfrm>
        <a:prstGeom prst="line">
          <a:avLst/>
        </a:prstGeom>
        <a:ln w="63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284493</xdr:colOff>
      <xdr:row>1</xdr:row>
      <xdr:rowOff>19050</xdr:rowOff>
    </xdr:from>
    <xdr:to>
      <xdr:col>13</xdr:col>
      <xdr:colOff>160668</xdr:colOff>
      <xdr:row>1</xdr:row>
      <xdr:rowOff>19050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CxnSpPr/>
      </xdr:nvCxnSpPr>
      <xdr:spPr>
        <a:xfrm>
          <a:off x="1006955" y="446776"/>
          <a:ext cx="9771392" cy="0"/>
        </a:xfrm>
        <a:prstGeom prst="line">
          <a:avLst/>
        </a:prstGeom>
        <a:ln w="63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AP375"/>
  <sheetViews>
    <sheetView tabSelected="1" zoomScaleNormal="100" workbookViewId="0">
      <pane ySplit="6" topLeftCell="A239" activePane="bottomLeft" state="frozen"/>
      <selection activeCell="N84" sqref="N84"/>
      <selection pane="bottomLeft" activeCell="K258" sqref="K258"/>
    </sheetView>
  </sheetViews>
  <sheetFormatPr baseColWidth="10" defaultRowHeight="12.75" x14ac:dyDescent="0.25"/>
  <cols>
    <col min="1" max="1" width="10.85546875" style="1" customWidth="1"/>
    <col min="2" max="2" width="9.85546875" style="1" customWidth="1"/>
    <col min="3" max="3" width="11.28515625" style="1" customWidth="1"/>
    <col min="4" max="4" width="12" style="1" customWidth="1"/>
    <col min="5" max="5" width="13.7109375" style="1" customWidth="1"/>
    <col min="6" max="6" width="15.85546875" style="1" customWidth="1"/>
    <col min="7" max="7" width="15.28515625" style="1" customWidth="1"/>
    <col min="8" max="8" width="15.85546875" style="1" customWidth="1"/>
    <col min="9" max="9" width="1.7109375" style="1" customWidth="1"/>
    <col min="10" max="10" width="13.42578125" style="1" customWidth="1"/>
    <col min="11" max="11" width="11.140625" style="1" customWidth="1"/>
    <col min="12" max="12" width="13.5703125" style="1" customWidth="1"/>
    <col min="13" max="13" width="12.5703125" style="1" customWidth="1"/>
    <col min="14" max="14" width="12" style="1" customWidth="1"/>
    <col min="15" max="15" width="1.7109375" style="4" customWidth="1"/>
    <col min="16" max="16" width="3.85546875" style="1" bestFit="1" customWidth="1"/>
    <col min="17" max="18" width="7.42578125" style="1" bestFit="1" customWidth="1"/>
    <col min="19" max="19" width="6" style="1" bestFit="1" customWidth="1"/>
    <col min="20" max="20" width="6.7109375" style="1" bestFit="1" customWidth="1"/>
    <col min="21" max="22" width="6" style="1" bestFit="1" customWidth="1"/>
    <col min="23" max="23" width="6" style="1" customWidth="1"/>
    <col min="24" max="26" width="6.7109375" style="1" bestFit="1" customWidth="1"/>
    <col min="27" max="27" width="6" style="1" bestFit="1" customWidth="1"/>
    <col min="28" max="28" width="1.7109375" style="1" customWidth="1"/>
    <col min="29" max="16384" width="11.42578125" style="1"/>
  </cols>
  <sheetData>
    <row r="1" spans="1:42" ht="33.75" customHeight="1" x14ac:dyDescent="0.25">
      <c r="B1" s="2"/>
      <c r="C1" s="2"/>
      <c r="D1" s="2"/>
      <c r="E1" s="2"/>
      <c r="F1" s="2"/>
      <c r="G1" s="2"/>
      <c r="H1" s="2"/>
      <c r="I1" s="2"/>
      <c r="J1" s="2"/>
      <c r="K1" s="74" t="s">
        <v>262</v>
      </c>
      <c r="L1" s="74"/>
      <c r="M1" s="74"/>
      <c r="N1" s="3"/>
    </row>
    <row r="3" spans="1:42" x14ac:dyDescent="0.25">
      <c r="A3" s="5" t="s">
        <v>257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</row>
    <row r="4" spans="1:42" ht="6" customHeight="1" x14ac:dyDescent="0.25"/>
    <row r="5" spans="1:42" x14ac:dyDescent="0.25">
      <c r="C5" s="75" t="s">
        <v>11</v>
      </c>
      <c r="D5" s="75"/>
      <c r="E5" s="75"/>
      <c r="F5" s="75"/>
      <c r="G5" s="75"/>
      <c r="H5" s="75"/>
      <c r="J5" s="75" t="s">
        <v>12</v>
      </c>
      <c r="K5" s="75"/>
      <c r="L5" s="75"/>
      <c r="M5" s="75"/>
    </row>
    <row r="6" spans="1:42" ht="38.25" x14ac:dyDescent="0.25">
      <c r="A6" s="6" t="s">
        <v>0</v>
      </c>
      <c r="B6" s="7" t="s">
        <v>1</v>
      </c>
      <c r="C6" s="7" t="s">
        <v>2</v>
      </c>
      <c r="D6" s="7" t="s">
        <v>20</v>
      </c>
      <c r="E6" s="7" t="s">
        <v>3</v>
      </c>
      <c r="F6" s="7" t="s">
        <v>4</v>
      </c>
      <c r="G6" s="7" t="s">
        <v>5</v>
      </c>
      <c r="H6" s="7" t="s">
        <v>6</v>
      </c>
      <c r="I6" s="8"/>
      <c r="J6" s="7" t="s">
        <v>7</v>
      </c>
      <c r="K6" s="6" t="s">
        <v>8</v>
      </c>
      <c r="L6" s="6" t="s">
        <v>9</v>
      </c>
      <c r="M6" s="7" t="s">
        <v>10</v>
      </c>
      <c r="N6" s="6" t="s">
        <v>13</v>
      </c>
    </row>
    <row r="7" spans="1:42" ht="5.25" customHeight="1" x14ac:dyDescent="0.25">
      <c r="A7" s="9"/>
      <c r="B7" s="10"/>
      <c r="C7" s="10"/>
      <c r="D7" s="10"/>
      <c r="E7" s="10"/>
      <c r="F7" s="10"/>
      <c r="G7" s="10"/>
      <c r="H7" s="10"/>
      <c r="I7" s="10"/>
      <c r="J7" s="10"/>
      <c r="K7" s="9"/>
      <c r="L7" s="9"/>
      <c r="M7" s="10"/>
    </row>
    <row r="8" spans="1:42" ht="12" customHeight="1" x14ac:dyDescent="0.25">
      <c r="A8" s="11" t="s">
        <v>28</v>
      </c>
      <c r="B8" s="12">
        <v>11</v>
      </c>
      <c r="C8" s="13">
        <v>6472488</v>
      </c>
      <c r="D8" s="13">
        <v>28195200</v>
      </c>
      <c r="E8" s="13">
        <v>0</v>
      </c>
      <c r="F8" s="13">
        <v>3350490</v>
      </c>
      <c r="G8" s="13">
        <v>0</v>
      </c>
      <c r="H8" s="14">
        <v>179795</v>
      </c>
      <c r="I8" s="15"/>
      <c r="J8" s="16">
        <v>459596</v>
      </c>
      <c r="K8" s="13">
        <v>167299</v>
      </c>
      <c r="L8" s="13">
        <v>4803007</v>
      </c>
      <c r="M8" s="13">
        <v>66924</v>
      </c>
      <c r="N8" s="14">
        <f t="shared" ref="N8:N39" si="0">SUM(C8:M8)</f>
        <v>43694799</v>
      </c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</row>
    <row r="9" spans="1:42" ht="12" customHeight="1" x14ac:dyDescent="0.25">
      <c r="A9" s="17" t="s">
        <v>29</v>
      </c>
      <c r="B9" s="18">
        <v>1</v>
      </c>
      <c r="C9" s="19">
        <v>498264</v>
      </c>
      <c r="D9" s="19">
        <v>2453040</v>
      </c>
      <c r="E9" s="19">
        <v>0</v>
      </c>
      <c r="F9" s="19">
        <v>285231</v>
      </c>
      <c r="G9" s="19">
        <v>4200</v>
      </c>
      <c r="H9" s="20">
        <v>13841</v>
      </c>
      <c r="I9" s="15"/>
      <c r="J9" s="21">
        <v>49870</v>
      </c>
      <c r="K9" s="19">
        <v>15209</v>
      </c>
      <c r="L9" s="19">
        <v>408857</v>
      </c>
      <c r="M9" s="19">
        <v>6084</v>
      </c>
      <c r="N9" s="20">
        <f t="shared" si="0"/>
        <v>3734596</v>
      </c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</row>
    <row r="10" spans="1:42" ht="12" customHeight="1" x14ac:dyDescent="0.25">
      <c r="A10" s="17" t="s">
        <v>234</v>
      </c>
      <c r="B10" s="18">
        <v>1</v>
      </c>
      <c r="C10" s="19">
        <v>429488</v>
      </c>
      <c r="D10" s="19">
        <v>2067907</v>
      </c>
      <c r="E10" s="19">
        <v>0</v>
      </c>
      <c r="F10" s="19">
        <v>414612</v>
      </c>
      <c r="G10" s="19">
        <v>4200</v>
      </c>
      <c r="H10" s="20">
        <v>13841</v>
      </c>
      <c r="I10" s="15"/>
      <c r="J10" s="21">
        <v>39984</v>
      </c>
      <c r="K10" s="19">
        <v>15209</v>
      </c>
      <c r="L10" s="19">
        <v>401564</v>
      </c>
      <c r="M10" s="19">
        <v>6084</v>
      </c>
      <c r="N10" s="20">
        <f t="shared" si="0"/>
        <v>3392889</v>
      </c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</row>
    <row r="11" spans="1:42" ht="12" customHeight="1" x14ac:dyDescent="0.25">
      <c r="A11" s="17" t="s">
        <v>30</v>
      </c>
      <c r="B11" s="18">
        <v>11</v>
      </c>
      <c r="C11" s="19">
        <v>4103352</v>
      </c>
      <c r="D11" s="19">
        <v>27329808</v>
      </c>
      <c r="E11" s="19">
        <v>0</v>
      </c>
      <c r="F11" s="19">
        <v>3037881</v>
      </c>
      <c r="G11" s="19">
        <v>46200</v>
      </c>
      <c r="H11" s="20">
        <v>113982</v>
      </c>
      <c r="I11" s="15"/>
      <c r="J11" s="21">
        <v>509026</v>
      </c>
      <c r="K11" s="19">
        <v>167299</v>
      </c>
      <c r="L11" s="19">
        <v>4361995</v>
      </c>
      <c r="M11" s="19">
        <v>66924</v>
      </c>
      <c r="N11" s="20">
        <f t="shared" si="0"/>
        <v>39736467</v>
      </c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</row>
    <row r="12" spans="1:42" ht="12" customHeight="1" x14ac:dyDescent="0.25">
      <c r="A12" s="17" t="s">
        <v>31</v>
      </c>
      <c r="B12" s="18">
        <v>1</v>
      </c>
      <c r="C12" s="19">
        <v>373032</v>
      </c>
      <c r="D12" s="19">
        <v>2267508</v>
      </c>
      <c r="E12" s="19">
        <v>0</v>
      </c>
      <c r="F12" s="19">
        <v>255197</v>
      </c>
      <c r="G12" s="19">
        <v>4200</v>
      </c>
      <c r="H12" s="20">
        <v>10362</v>
      </c>
      <c r="I12" s="15"/>
      <c r="J12" s="21">
        <v>39984</v>
      </c>
      <c r="K12" s="19">
        <v>15209</v>
      </c>
      <c r="L12" s="19">
        <v>369180</v>
      </c>
      <c r="M12" s="19">
        <v>6084</v>
      </c>
      <c r="N12" s="20">
        <f t="shared" si="0"/>
        <v>3340756</v>
      </c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</row>
    <row r="13" spans="1:42" ht="12" customHeight="1" x14ac:dyDescent="0.25">
      <c r="A13" s="17" t="s">
        <v>114</v>
      </c>
      <c r="B13" s="18">
        <v>3</v>
      </c>
      <c r="C13" s="19">
        <v>838683</v>
      </c>
      <c r="D13" s="19">
        <v>5470176</v>
      </c>
      <c r="E13" s="19">
        <v>0</v>
      </c>
      <c r="F13" s="19">
        <v>1088988</v>
      </c>
      <c r="G13" s="19">
        <v>12600</v>
      </c>
      <c r="H13" s="20">
        <v>27030</v>
      </c>
      <c r="I13" s="15"/>
      <c r="J13" s="21">
        <v>129838</v>
      </c>
      <c r="K13" s="19">
        <v>45627</v>
      </c>
      <c r="L13" s="19">
        <v>1031586</v>
      </c>
      <c r="M13" s="19">
        <v>18252</v>
      </c>
      <c r="N13" s="20">
        <f t="shared" si="0"/>
        <v>8662780</v>
      </c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</row>
    <row r="14" spans="1:42" ht="12" customHeight="1" x14ac:dyDescent="0.25">
      <c r="A14" s="17" t="s">
        <v>32</v>
      </c>
      <c r="B14" s="18">
        <v>4</v>
      </c>
      <c r="C14" s="19">
        <v>1209936</v>
      </c>
      <c r="D14" s="19">
        <v>7902624</v>
      </c>
      <c r="E14" s="19">
        <v>0</v>
      </c>
      <c r="F14" s="19">
        <v>880692</v>
      </c>
      <c r="G14" s="19">
        <v>16800</v>
      </c>
      <c r="H14" s="20">
        <v>33612</v>
      </c>
      <c r="I14" s="15"/>
      <c r="J14" s="21">
        <v>178710</v>
      </c>
      <c r="K14" s="19">
        <v>60500</v>
      </c>
      <c r="L14" s="19">
        <v>1293924</v>
      </c>
      <c r="M14" s="19">
        <v>24200</v>
      </c>
      <c r="N14" s="20">
        <f t="shared" si="0"/>
        <v>11600998</v>
      </c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</row>
    <row r="15" spans="1:42" ht="12" customHeight="1" x14ac:dyDescent="0.25">
      <c r="A15" s="17" t="s">
        <v>113</v>
      </c>
      <c r="B15" s="18">
        <v>1</v>
      </c>
      <c r="C15" s="19">
        <v>302484</v>
      </c>
      <c r="D15" s="19">
        <v>1938360</v>
      </c>
      <c r="E15" s="19">
        <v>0</v>
      </c>
      <c r="F15" s="19">
        <v>216568</v>
      </c>
      <c r="G15" s="19">
        <v>4200</v>
      </c>
      <c r="H15" s="20">
        <v>8403</v>
      </c>
      <c r="I15" s="15"/>
      <c r="J15" s="21">
        <v>39762</v>
      </c>
      <c r="K15" s="19">
        <v>15125</v>
      </c>
      <c r="L15" s="19">
        <v>317818</v>
      </c>
      <c r="M15" s="19">
        <v>6050</v>
      </c>
      <c r="N15" s="20">
        <f t="shared" si="0"/>
        <v>2848770</v>
      </c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</row>
    <row r="16" spans="1:42" ht="12" customHeight="1" x14ac:dyDescent="0.25">
      <c r="A16" s="17" t="s">
        <v>33</v>
      </c>
      <c r="B16" s="18">
        <v>2</v>
      </c>
      <c r="C16" s="19">
        <v>604968</v>
      </c>
      <c r="D16" s="19">
        <v>3787752</v>
      </c>
      <c r="E16" s="19">
        <v>0</v>
      </c>
      <c r="F16" s="19">
        <v>424538</v>
      </c>
      <c r="G16" s="19">
        <v>8400</v>
      </c>
      <c r="H16" s="20">
        <v>16806</v>
      </c>
      <c r="I16" s="15"/>
      <c r="J16" s="21">
        <v>89355</v>
      </c>
      <c r="K16" s="19">
        <v>30250</v>
      </c>
      <c r="L16" s="19">
        <v>624418</v>
      </c>
      <c r="M16" s="19">
        <v>12100</v>
      </c>
      <c r="N16" s="20">
        <f t="shared" si="0"/>
        <v>5598587</v>
      </c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</row>
    <row r="17" spans="1:40" ht="12" customHeight="1" x14ac:dyDescent="0.25">
      <c r="A17" s="17" t="s">
        <v>34</v>
      </c>
      <c r="B17" s="18">
        <v>1</v>
      </c>
      <c r="C17" s="19">
        <v>302484</v>
      </c>
      <c r="D17" s="19">
        <v>1857288</v>
      </c>
      <c r="E17" s="19">
        <v>0</v>
      </c>
      <c r="F17" s="19">
        <v>208733</v>
      </c>
      <c r="G17" s="19">
        <v>4200</v>
      </c>
      <c r="H17" s="20">
        <v>8403</v>
      </c>
      <c r="I17" s="15"/>
      <c r="J17" s="21">
        <v>39762</v>
      </c>
      <c r="K17" s="19">
        <v>15125</v>
      </c>
      <c r="L17" s="19">
        <v>307594</v>
      </c>
      <c r="M17" s="19">
        <v>6050</v>
      </c>
      <c r="N17" s="20">
        <f t="shared" si="0"/>
        <v>2749639</v>
      </c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</row>
    <row r="18" spans="1:40" ht="12" customHeight="1" x14ac:dyDescent="0.25">
      <c r="A18" s="17" t="s">
        <v>35</v>
      </c>
      <c r="B18" s="18">
        <v>2</v>
      </c>
      <c r="C18" s="19">
        <v>528072</v>
      </c>
      <c r="D18" s="19">
        <v>3620232</v>
      </c>
      <c r="E18" s="19">
        <v>0</v>
      </c>
      <c r="F18" s="19">
        <v>400916</v>
      </c>
      <c r="G18" s="19">
        <v>8400</v>
      </c>
      <c r="H18" s="20">
        <v>14670</v>
      </c>
      <c r="I18" s="15"/>
      <c r="J18" s="21">
        <v>69418</v>
      </c>
      <c r="K18" s="19">
        <v>26404</v>
      </c>
      <c r="L18" s="19">
        <v>593598</v>
      </c>
      <c r="M18" s="19">
        <v>10562</v>
      </c>
      <c r="N18" s="20">
        <f t="shared" si="0"/>
        <v>5272272</v>
      </c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</row>
    <row r="19" spans="1:40" ht="12" customHeight="1" x14ac:dyDescent="0.25">
      <c r="A19" s="17" t="s">
        <v>36</v>
      </c>
      <c r="B19" s="18">
        <v>18</v>
      </c>
      <c r="C19" s="19">
        <v>4752648</v>
      </c>
      <c r="D19" s="19">
        <v>31641192</v>
      </c>
      <c r="E19" s="19">
        <v>0</v>
      </c>
      <c r="F19" s="19">
        <v>3516359</v>
      </c>
      <c r="G19" s="19">
        <v>75600</v>
      </c>
      <c r="H19" s="20">
        <v>132030</v>
      </c>
      <c r="I19" s="15"/>
      <c r="J19" s="21">
        <v>736328</v>
      </c>
      <c r="K19" s="19">
        <v>237636</v>
      </c>
      <c r="L19" s="19">
        <v>5223726</v>
      </c>
      <c r="M19" s="19">
        <v>95058</v>
      </c>
      <c r="N19" s="20">
        <f t="shared" si="0"/>
        <v>46410577</v>
      </c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</row>
    <row r="20" spans="1:40" ht="12" customHeight="1" x14ac:dyDescent="0.25">
      <c r="A20" s="17" t="s">
        <v>37</v>
      </c>
      <c r="B20" s="18">
        <v>49</v>
      </c>
      <c r="C20" s="19">
        <v>12609705</v>
      </c>
      <c r="D20" s="19">
        <v>83784090</v>
      </c>
      <c r="E20" s="19">
        <v>0</v>
      </c>
      <c r="F20" s="19">
        <v>10637998</v>
      </c>
      <c r="G20" s="19">
        <v>205800</v>
      </c>
      <c r="H20" s="20">
        <v>359415</v>
      </c>
      <c r="I20" s="15"/>
      <c r="J20" s="21">
        <v>1889545</v>
      </c>
      <c r="K20" s="19">
        <v>646898</v>
      </c>
      <c r="L20" s="19">
        <v>14130179</v>
      </c>
      <c r="M20" s="19">
        <v>258769</v>
      </c>
      <c r="N20" s="20">
        <f t="shared" si="0"/>
        <v>124522399</v>
      </c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</row>
    <row r="21" spans="1:40" ht="12" customHeight="1" x14ac:dyDescent="0.25">
      <c r="A21" s="17" t="s">
        <v>38</v>
      </c>
      <c r="B21" s="18">
        <v>14</v>
      </c>
      <c r="C21" s="19">
        <v>3696504</v>
      </c>
      <c r="D21" s="19">
        <v>23401896</v>
      </c>
      <c r="E21" s="19">
        <v>0</v>
      </c>
      <c r="F21" s="19">
        <v>2618952</v>
      </c>
      <c r="G21" s="19">
        <v>58800</v>
      </c>
      <c r="H21" s="20">
        <v>102690</v>
      </c>
      <c r="I21" s="15"/>
      <c r="J21" s="21">
        <v>563164</v>
      </c>
      <c r="K21" s="19">
        <v>184828</v>
      </c>
      <c r="L21" s="19">
        <v>3910564</v>
      </c>
      <c r="M21" s="19">
        <v>73934</v>
      </c>
      <c r="N21" s="20">
        <f t="shared" si="0"/>
        <v>34611332</v>
      </c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</row>
    <row r="22" spans="1:40" ht="12" customHeight="1" x14ac:dyDescent="0.25">
      <c r="A22" s="17" t="s">
        <v>39</v>
      </c>
      <c r="B22" s="18">
        <v>10</v>
      </c>
      <c r="C22" s="19">
        <v>2640360</v>
      </c>
      <c r="D22" s="19">
        <v>15009840</v>
      </c>
      <c r="E22" s="19">
        <v>0</v>
      </c>
      <c r="F22" s="19">
        <v>1705820</v>
      </c>
      <c r="G22" s="19">
        <v>42000</v>
      </c>
      <c r="H22" s="20">
        <v>73350</v>
      </c>
      <c r="I22" s="15"/>
      <c r="J22" s="21">
        <v>347090</v>
      </c>
      <c r="K22" s="19">
        <v>132020</v>
      </c>
      <c r="L22" s="19">
        <v>2564200</v>
      </c>
      <c r="M22" s="19">
        <v>52810</v>
      </c>
      <c r="N22" s="20">
        <f t="shared" si="0"/>
        <v>22567490</v>
      </c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</row>
    <row r="23" spans="1:40" ht="12" customHeight="1" x14ac:dyDescent="0.25">
      <c r="A23" s="17" t="s">
        <v>112</v>
      </c>
      <c r="B23" s="18">
        <v>5</v>
      </c>
      <c r="C23" s="19">
        <v>1320180</v>
      </c>
      <c r="D23" s="19">
        <v>7403700</v>
      </c>
      <c r="E23" s="19">
        <v>0</v>
      </c>
      <c r="F23" s="19">
        <v>843125</v>
      </c>
      <c r="G23" s="19">
        <v>21000</v>
      </c>
      <c r="H23" s="20">
        <v>36675</v>
      </c>
      <c r="I23" s="15"/>
      <c r="J23" s="21">
        <v>182127</v>
      </c>
      <c r="K23" s="19">
        <v>66010</v>
      </c>
      <c r="L23" s="19">
        <v>1269345</v>
      </c>
      <c r="M23" s="19">
        <v>26405</v>
      </c>
      <c r="N23" s="20">
        <f t="shared" si="0"/>
        <v>11168567</v>
      </c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</row>
    <row r="24" spans="1:40" ht="12" customHeight="1" x14ac:dyDescent="0.25">
      <c r="A24" s="17" t="s">
        <v>111</v>
      </c>
      <c r="B24" s="18">
        <v>1</v>
      </c>
      <c r="C24" s="19">
        <v>264036</v>
      </c>
      <c r="D24" s="19">
        <v>1460760</v>
      </c>
      <c r="E24" s="19">
        <v>0</v>
      </c>
      <c r="F24" s="19">
        <v>166694</v>
      </c>
      <c r="G24" s="19">
        <v>4200</v>
      </c>
      <c r="H24" s="20">
        <v>7335</v>
      </c>
      <c r="I24" s="15"/>
      <c r="J24" s="21">
        <v>34709</v>
      </c>
      <c r="K24" s="19">
        <v>13202</v>
      </c>
      <c r="L24" s="19">
        <v>251348</v>
      </c>
      <c r="M24" s="19">
        <v>5281</v>
      </c>
      <c r="N24" s="20">
        <f t="shared" si="0"/>
        <v>2207565</v>
      </c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</row>
    <row r="25" spans="1:40" ht="12" customHeight="1" x14ac:dyDescent="0.25">
      <c r="A25" s="17" t="s">
        <v>40</v>
      </c>
      <c r="B25" s="18">
        <v>9</v>
      </c>
      <c r="C25" s="19">
        <v>2237004</v>
      </c>
      <c r="D25" s="19">
        <v>12142440</v>
      </c>
      <c r="E25" s="19">
        <v>0</v>
      </c>
      <c r="F25" s="19">
        <v>1389708</v>
      </c>
      <c r="G25" s="19">
        <v>37800</v>
      </c>
      <c r="H25" s="20">
        <v>62145</v>
      </c>
      <c r="I25" s="15"/>
      <c r="J25" s="21">
        <v>326382</v>
      </c>
      <c r="K25" s="19">
        <v>111852</v>
      </c>
      <c r="L25" s="19">
        <v>2117916</v>
      </c>
      <c r="M25" s="19">
        <v>44748</v>
      </c>
      <c r="N25" s="20">
        <f t="shared" si="0"/>
        <v>18469995</v>
      </c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</row>
    <row r="26" spans="1:40" ht="12" customHeight="1" x14ac:dyDescent="0.25">
      <c r="A26" s="17" t="s">
        <v>41</v>
      </c>
      <c r="B26" s="18">
        <v>10</v>
      </c>
      <c r="C26" s="19">
        <v>2485560</v>
      </c>
      <c r="D26" s="19">
        <v>13107360</v>
      </c>
      <c r="E26" s="19">
        <v>0</v>
      </c>
      <c r="F26" s="19">
        <v>1506990</v>
      </c>
      <c r="G26" s="19">
        <v>42000</v>
      </c>
      <c r="H26" s="20">
        <v>69050</v>
      </c>
      <c r="I26" s="15"/>
      <c r="J26" s="21">
        <v>350977</v>
      </c>
      <c r="K26" s="19">
        <v>124280</v>
      </c>
      <c r="L26" s="19">
        <v>2304780</v>
      </c>
      <c r="M26" s="19">
        <v>49720</v>
      </c>
      <c r="N26" s="20">
        <f t="shared" si="0"/>
        <v>20040717</v>
      </c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</row>
    <row r="27" spans="1:40" ht="12" customHeight="1" x14ac:dyDescent="0.25">
      <c r="A27" s="17" t="s">
        <v>42</v>
      </c>
      <c r="B27" s="18">
        <v>6</v>
      </c>
      <c r="C27" s="19">
        <v>1388394</v>
      </c>
      <c r="D27" s="19">
        <v>7037829</v>
      </c>
      <c r="E27" s="19">
        <v>0</v>
      </c>
      <c r="F27" s="19">
        <v>1199400</v>
      </c>
      <c r="G27" s="19">
        <v>25200</v>
      </c>
      <c r="H27" s="20">
        <v>41430</v>
      </c>
      <c r="I27" s="15"/>
      <c r="J27" s="21">
        <v>212202</v>
      </c>
      <c r="K27" s="19">
        <v>74568</v>
      </c>
      <c r="L27" s="19">
        <v>1344438</v>
      </c>
      <c r="M27" s="19">
        <v>29832</v>
      </c>
      <c r="N27" s="20">
        <f t="shared" si="0"/>
        <v>11353293</v>
      </c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</row>
    <row r="28" spans="1:40" ht="12" customHeight="1" x14ac:dyDescent="0.25">
      <c r="A28" s="17" t="s">
        <v>43</v>
      </c>
      <c r="B28" s="18">
        <v>1</v>
      </c>
      <c r="C28" s="19">
        <v>248556</v>
      </c>
      <c r="D28" s="19">
        <v>1225224</v>
      </c>
      <c r="E28" s="19">
        <v>0</v>
      </c>
      <c r="F28" s="19">
        <v>142435</v>
      </c>
      <c r="G28" s="19">
        <v>4200</v>
      </c>
      <c r="H28" s="20">
        <v>6905</v>
      </c>
      <c r="I28" s="15"/>
      <c r="J28" s="21">
        <v>40753</v>
      </c>
      <c r="K28" s="19">
        <v>12428</v>
      </c>
      <c r="L28" s="19">
        <v>219696</v>
      </c>
      <c r="M28" s="19">
        <v>4972</v>
      </c>
      <c r="N28" s="20">
        <f t="shared" si="0"/>
        <v>1905169</v>
      </c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</row>
    <row r="29" spans="1:40" ht="12" customHeight="1" x14ac:dyDescent="0.25">
      <c r="A29" s="17" t="s">
        <v>110</v>
      </c>
      <c r="B29" s="18">
        <v>1</v>
      </c>
      <c r="C29" s="19">
        <v>240216</v>
      </c>
      <c r="D29" s="19">
        <v>1169208</v>
      </c>
      <c r="E29" s="19">
        <v>0</v>
      </c>
      <c r="F29" s="19">
        <v>136215</v>
      </c>
      <c r="G29" s="19">
        <v>4200</v>
      </c>
      <c r="H29" s="20">
        <v>6673</v>
      </c>
      <c r="I29" s="15"/>
      <c r="J29" s="21">
        <v>39385</v>
      </c>
      <c r="K29" s="19">
        <v>12011</v>
      </c>
      <c r="L29" s="19">
        <v>211580</v>
      </c>
      <c r="M29" s="19">
        <v>4805</v>
      </c>
      <c r="N29" s="20">
        <f t="shared" si="0"/>
        <v>1824293</v>
      </c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</row>
    <row r="30" spans="1:40" ht="12" customHeight="1" x14ac:dyDescent="0.25">
      <c r="A30" s="17" t="s">
        <v>44</v>
      </c>
      <c r="B30" s="18">
        <v>1</v>
      </c>
      <c r="C30" s="19">
        <v>240216</v>
      </c>
      <c r="D30" s="19">
        <v>1141584</v>
      </c>
      <c r="E30" s="19">
        <v>0</v>
      </c>
      <c r="F30" s="19">
        <v>133546</v>
      </c>
      <c r="G30" s="19">
        <v>4200</v>
      </c>
      <c r="H30" s="20">
        <v>6673</v>
      </c>
      <c r="I30" s="15"/>
      <c r="J30" s="21">
        <v>31577</v>
      </c>
      <c r="K30" s="19">
        <v>12011</v>
      </c>
      <c r="L30" s="19">
        <v>208096</v>
      </c>
      <c r="M30" s="19">
        <v>4805</v>
      </c>
      <c r="N30" s="20">
        <f t="shared" si="0"/>
        <v>1782708</v>
      </c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</row>
    <row r="31" spans="1:40" ht="12" customHeight="1" x14ac:dyDescent="0.25">
      <c r="A31" s="17" t="s">
        <v>235</v>
      </c>
      <c r="B31" s="18">
        <v>2</v>
      </c>
      <c r="C31" s="19">
        <v>480432</v>
      </c>
      <c r="D31" s="19">
        <v>2218344</v>
      </c>
      <c r="E31" s="19">
        <v>0</v>
      </c>
      <c r="F31" s="19">
        <v>260826</v>
      </c>
      <c r="G31" s="19">
        <v>8400</v>
      </c>
      <c r="H31" s="20">
        <v>13346</v>
      </c>
      <c r="I31" s="15"/>
      <c r="J31" s="21">
        <v>70962</v>
      </c>
      <c r="K31" s="19">
        <v>24022</v>
      </c>
      <c r="L31" s="19">
        <v>408020</v>
      </c>
      <c r="M31" s="19">
        <v>9610</v>
      </c>
      <c r="N31" s="20">
        <f t="shared" si="0"/>
        <v>3493962</v>
      </c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</row>
    <row r="32" spans="1:40" ht="12" customHeight="1" x14ac:dyDescent="0.25">
      <c r="A32" s="17" t="s">
        <v>45</v>
      </c>
      <c r="B32" s="18">
        <v>1</v>
      </c>
      <c r="C32" s="19">
        <v>240216</v>
      </c>
      <c r="D32" s="19">
        <v>1015572</v>
      </c>
      <c r="E32" s="19">
        <v>0</v>
      </c>
      <c r="F32" s="19">
        <v>121367</v>
      </c>
      <c r="G32" s="19">
        <v>4200</v>
      </c>
      <c r="H32" s="20">
        <v>6673</v>
      </c>
      <c r="I32" s="15"/>
      <c r="J32" s="21">
        <v>31577</v>
      </c>
      <c r="K32" s="19">
        <v>12011</v>
      </c>
      <c r="L32" s="19">
        <v>192207</v>
      </c>
      <c r="M32" s="19">
        <v>4805</v>
      </c>
      <c r="N32" s="20">
        <f t="shared" si="0"/>
        <v>1628628</v>
      </c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</row>
    <row r="33" spans="1:40" ht="12" customHeight="1" x14ac:dyDescent="0.25">
      <c r="A33" s="17" t="s">
        <v>46</v>
      </c>
      <c r="B33" s="18">
        <v>8</v>
      </c>
      <c r="C33" s="19">
        <v>1921728</v>
      </c>
      <c r="D33" s="19">
        <v>7675680</v>
      </c>
      <c r="E33" s="19">
        <v>0</v>
      </c>
      <c r="F33" s="19">
        <v>927552</v>
      </c>
      <c r="G33" s="19">
        <v>33600</v>
      </c>
      <c r="H33" s="20">
        <v>53384</v>
      </c>
      <c r="I33" s="15"/>
      <c r="J33" s="21">
        <v>268232</v>
      </c>
      <c r="K33" s="19">
        <v>96088</v>
      </c>
      <c r="L33" s="19">
        <v>1481048</v>
      </c>
      <c r="M33" s="19">
        <v>38440</v>
      </c>
      <c r="N33" s="20">
        <f t="shared" si="0"/>
        <v>12495752</v>
      </c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</row>
    <row r="34" spans="1:40" ht="12" customHeight="1" x14ac:dyDescent="0.25">
      <c r="A34" s="17" t="s">
        <v>51</v>
      </c>
      <c r="B34" s="18">
        <v>3</v>
      </c>
      <c r="C34" s="19">
        <v>650484</v>
      </c>
      <c r="D34" s="19">
        <v>2765592</v>
      </c>
      <c r="E34" s="19">
        <v>0</v>
      </c>
      <c r="F34" s="19">
        <v>330150</v>
      </c>
      <c r="G34" s="19">
        <v>12600</v>
      </c>
      <c r="H34" s="20">
        <v>18069</v>
      </c>
      <c r="I34" s="15"/>
      <c r="J34" s="21">
        <v>99603</v>
      </c>
      <c r="K34" s="19">
        <v>32526</v>
      </c>
      <c r="L34" s="19">
        <v>526857</v>
      </c>
      <c r="M34" s="19">
        <v>13011</v>
      </c>
      <c r="N34" s="20">
        <f t="shared" si="0"/>
        <v>4448892</v>
      </c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</row>
    <row r="35" spans="1:40" ht="12" customHeight="1" x14ac:dyDescent="0.25">
      <c r="A35" s="17" t="s">
        <v>52</v>
      </c>
      <c r="B35" s="18">
        <v>2</v>
      </c>
      <c r="C35" s="19">
        <v>433656</v>
      </c>
      <c r="D35" s="19">
        <v>1785624</v>
      </c>
      <c r="E35" s="19">
        <v>0</v>
      </c>
      <c r="F35" s="19">
        <v>214486</v>
      </c>
      <c r="G35" s="19">
        <v>8400</v>
      </c>
      <c r="H35" s="20">
        <v>12046</v>
      </c>
      <c r="I35" s="15"/>
      <c r="J35" s="21">
        <v>57006</v>
      </c>
      <c r="K35" s="19">
        <v>21684</v>
      </c>
      <c r="L35" s="19">
        <v>344006</v>
      </c>
      <c r="M35" s="19">
        <v>8674</v>
      </c>
      <c r="N35" s="20">
        <f t="shared" si="0"/>
        <v>2885582</v>
      </c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</row>
    <row r="36" spans="1:40" ht="12" customHeight="1" x14ac:dyDescent="0.25">
      <c r="A36" s="17" t="s">
        <v>53</v>
      </c>
      <c r="B36" s="18">
        <v>29</v>
      </c>
      <c r="C36" s="19">
        <v>5701980</v>
      </c>
      <c r="D36" s="19">
        <v>25900596</v>
      </c>
      <c r="E36" s="19">
        <v>0</v>
      </c>
      <c r="F36" s="19">
        <v>3054251</v>
      </c>
      <c r="G36" s="19">
        <v>121800</v>
      </c>
      <c r="H36" s="20">
        <v>158398</v>
      </c>
      <c r="I36" s="15"/>
      <c r="J36" s="21">
        <v>768736</v>
      </c>
      <c r="K36" s="19">
        <v>285099</v>
      </c>
      <c r="L36" s="19">
        <v>4916225</v>
      </c>
      <c r="M36" s="19">
        <v>114057</v>
      </c>
      <c r="N36" s="20">
        <f t="shared" si="0"/>
        <v>41021142</v>
      </c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</row>
    <row r="37" spans="1:40" ht="12" customHeight="1" x14ac:dyDescent="0.25">
      <c r="A37" s="17" t="s">
        <v>54</v>
      </c>
      <c r="B37" s="18">
        <v>10</v>
      </c>
      <c r="C37" s="19">
        <v>1966200</v>
      </c>
      <c r="D37" s="19">
        <v>8701680</v>
      </c>
      <c r="E37" s="19">
        <v>0</v>
      </c>
      <c r="F37" s="19">
        <v>1031000</v>
      </c>
      <c r="G37" s="19">
        <v>42000</v>
      </c>
      <c r="H37" s="20">
        <v>54620</v>
      </c>
      <c r="I37" s="15"/>
      <c r="J37" s="21">
        <v>322380</v>
      </c>
      <c r="K37" s="19">
        <v>98310</v>
      </c>
      <c r="L37" s="19">
        <v>1666680</v>
      </c>
      <c r="M37" s="19">
        <v>39330</v>
      </c>
      <c r="N37" s="20">
        <f t="shared" si="0"/>
        <v>13922200</v>
      </c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</row>
    <row r="38" spans="1:40" ht="12" customHeight="1" x14ac:dyDescent="0.25">
      <c r="A38" s="17" t="s">
        <v>55</v>
      </c>
      <c r="B38" s="18">
        <v>32</v>
      </c>
      <c r="C38" s="19">
        <v>6291840</v>
      </c>
      <c r="D38" s="19">
        <v>27298176</v>
      </c>
      <c r="E38" s="19">
        <v>0</v>
      </c>
      <c r="F38" s="19">
        <v>3246336</v>
      </c>
      <c r="G38" s="19">
        <v>134400</v>
      </c>
      <c r="H38" s="20">
        <v>174784</v>
      </c>
      <c r="I38" s="15"/>
      <c r="J38" s="21">
        <v>942142</v>
      </c>
      <c r="K38" s="19">
        <v>314592</v>
      </c>
      <c r="L38" s="19">
        <v>5265248</v>
      </c>
      <c r="M38" s="19">
        <v>125856</v>
      </c>
      <c r="N38" s="20">
        <f t="shared" si="0"/>
        <v>43793374</v>
      </c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</row>
    <row r="39" spans="1:40" ht="12" customHeight="1" x14ac:dyDescent="0.25">
      <c r="A39" s="17" t="s">
        <v>56</v>
      </c>
      <c r="B39" s="18">
        <v>24</v>
      </c>
      <c r="C39" s="19">
        <v>4121712</v>
      </c>
      <c r="D39" s="19">
        <v>16420696</v>
      </c>
      <c r="E39" s="19">
        <v>0</v>
      </c>
      <c r="F39" s="19">
        <v>3781114</v>
      </c>
      <c r="G39" s="19">
        <v>100800</v>
      </c>
      <c r="H39" s="20">
        <v>131088</v>
      </c>
      <c r="I39" s="15"/>
      <c r="J39" s="21">
        <v>626719</v>
      </c>
      <c r="K39" s="19">
        <v>235944</v>
      </c>
      <c r="L39" s="19">
        <v>3740496</v>
      </c>
      <c r="M39" s="19">
        <v>94392</v>
      </c>
      <c r="N39" s="20">
        <f t="shared" si="0"/>
        <v>29252961</v>
      </c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</row>
    <row r="40" spans="1:40" ht="12" customHeight="1" x14ac:dyDescent="0.25">
      <c r="A40" s="17" t="s">
        <v>57</v>
      </c>
      <c r="B40" s="18">
        <v>302</v>
      </c>
      <c r="C40" s="19">
        <v>57074376</v>
      </c>
      <c r="D40" s="19">
        <v>231635208</v>
      </c>
      <c r="E40" s="19">
        <v>0</v>
      </c>
      <c r="F40" s="19">
        <v>27902686</v>
      </c>
      <c r="G40" s="19">
        <v>1268400</v>
      </c>
      <c r="H40" s="20">
        <v>1585500</v>
      </c>
      <c r="I40" s="15"/>
      <c r="J40" s="21">
        <v>8399766</v>
      </c>
      <c r="K40" s="19">
        <v>2853900</v>
      </c>
      <c r="L40" s="19">
        <v>46167646</v>
      </c>
      <c r="M40" s="19">
        <v>1141560</v>
      </c>
      <c r="N40" s="20">
        <f t="shared" ref="N40:N71" si="1">SUM(C40:M40)</f>
        <v>378029042</v>
      </c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</row>
    <row r="41" spans="1:40" ht="12" customHeight="1" x14ac:dyDescent="0.25">
      <c r="A41" s="17" t="s">
        <v>58</v>
      </c>
      <c r="B41" s="18">
        <v>343</v>
      </c>
      <c r="C41" s="19">
        <v>64822884</v>
      </c>
      <c r="D41" s="19">
        <v>258933444</v>
      </c>
      <c r="E41" s="19">
        <v>0</v>
      </c>
      <c r="F41" s="19">
        <v>31289832</v>
      </c>
      <c r="G41" s="19">
        <v>1440600</v>
      </c>
      <c r="H41" s="20">
        <v>1800750</v>
      </c>
      <c r="I41" s="15"/>
      <c r="J41" s="21">
        <v>9449085</v>
      </c>
      <c r="K41" s="19">
        <v>3241350</v>
      </c>
      <c r="L41" s="19">
        <v>51089507</v>
      </c>
      <c r="M41" s="19">
        <v>1296540</v>
      </c>
      <c r="N41" s="20">
        <f t="shared" si="1"/>
        <v>423363992</v>
      </c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</row>
    <row r="42" spans="1:40" ht="12" customHeight="1" x14ac:dyDescent="0.25">
      <c r="A42" s="17" t="s">
        <v>59</v>
      </c>
      <c r="B42" s="18">
        <v>1</v>
      </c>
      <c r="C42" s="19">
        <v>188988</v>
      </c>
      <c r="D42" s="19">
        <v>726060</v>
      </c>
      <c r="E42" s="19">
        <v>0</v>
      </c>
      <c r="F42" s="19">
        <v>88435</v>
      </c>
      <c r="G42" s="19">
        <v>4200</v>
      </c>
      <c r="H42" s="20">
        <v>5250</v>
      </c>
      <c r="I42" s="15"/>
      <c r="J42" s="21">
        <v>24844</v>
      </c>
      <c r="K42" s="19">
        <v>9450</v>
      </c>
      <c r="L42" s="19">
        <v>145358</v>
      </c>
      <c r="M42" s="19">
        <v>3780</v>
      </c>
      <c r="N42" s="20">
        <f t="shared" si="1"/>
        <v>1196365</v>
      </c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</row>
    <row r="43" spans="1:40" ht="12" customHeight="1" x14ac:dyDescent="0.25">
      <c r="A43" s="17" t="s">
        <v>109</v>
      </c>
      <c r="B43" s="18">
        <v>5</v>
      </c>
      <c r="C43" s="19">
        <v>944940</v>
      </c>
      <c r="D43" s="19">
        <v>3325680</v>
      </c>
      <c r="E43" s="19">
        <v>0</v>
      </c>
      <c r="F43" s="19">
        <v>412740</v>
      </c>
      <c r="G43" s="19">
        <v>21000</v>
      </c>
      <c r="H43" s="20">
        <v>26250</v>
      </c>
      <c r="I43" s="15"/>
      <c r="J43" s="21">
        <v>136506</v>
      </c>
      <c r="K43" s="19">
        <v>47250</v>
      </c>
      <c r="L43" s="19">
        <v>682025</v>
      </c>
      <c r="M43" s="19">
        <v>18900</v>
      </c>
      <c r="N43" s="20">
        <f t="shared" si="1"/>
        <v>5615291</v>
      </c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</row>
    <row r="44" spans="1:40" ht="12" customHeight="1" x14ac:dyDescent="0.25">
      <c r="A44" s="17" t="s">
        <v>60</v>
      </c>
      <c r="B44" s="18">
        <v>11</v>
      </c>
      <c r="C44" s="19">
        <v>2071212</v>
      </c>
      <c r="D44" s="19">
        <v>6994812</v>
      </c>
      <c r="E44" s="19">
        <v>0</v>
      </c>
      <c r="F44" s="19">
        <v>876194</v>
      </c>
      <c r="G44" s="19">
        <v>46200</v>
      </c>
      <c r="H44" s="20">
        <v>57541</v>
      </c>
      <c r="I44" s="15"/>
      <c r="J44" s="21">
        <v>339592</v>
      </c>
      <c r="K44" s="19">
        <v>103565</v>
      </c>
      <c r="L44" s="19">
        <v>1459997</v>
      </c>
      <c r="M44" s="19">
        <v>41426</v>
      </c>
      <c r="N44" s="20">
        <f t="shared" si="1"/>
        <v>11990539</v>
      </c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</row>
    <row r="45" spans="1:40" ht="12" customHeight="1" x14ac:dyDescent="0.25">
      <c r="A45" s="17" t="s">
        <v>61</v>
      </c>
      <c r="B45" s="18">
        <v>6</v>
      </c>
      <c r="C45" s="19">
        <v>1129752</v>
      </c>
      <c r="D45" s="19">
        <v>3723264</v>
      </c>
      <c r="E45" s="19">
        <v>0</v>
      </c>
      <c r="F45" s="19">
        <v>469026</v>
      </c>
      <c r="G45" s="19">
        <v>25200</v>
      </c>
      <c r="H45" s="20">
        <v>31386</v>
      </c>
      <c r="I45" s="15"/>
      <c r="J45" s="21">
        <v>166872</v>
      </c>
      <c r="K45" s="19">
        <v>56490</v>
      </c>
      <c r="L45" s="19">
        <v>785046</v>
      </c>
      <c r="M45" s="19">
        <v>22596</v>
      </c>
      <c r="N45" s="20">
        <f t="shared" si="1"/>
        <v>6409632</v>
      </c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</row>
    <row r="46" spans="1:40" ht="12" customHeight="1" x14ac:dyDescent="0.25">
      <c r="A46" s="17" t="s">
        <v>62</v>
      </c>
      <c r="B46" s="18">
        <v>300</v>
      </c>
      <c r="C46" s="19">
        <v>56487600</v>
      </c>
      <c r="D46" s="19">
        <v>181638000</v>
      </c>
      <c r="E46" s="19">
        <v>0</v>
      </c>
      <c r="F46" s="19">
        <v>23013900</v>
      </c>
      <c r="G46" s="19">
        <v>1260000</v>
      </c>
      <c r="H46" s="20">
        <v>1569300</v>
      </c>
      <c r="I46" s="15"/>
      <c r="J46" s="21">
        <v>8282400</v>
      </c>
      <c r="K46" s="19">
        <v>2824500</v>
      </c>
      <c r="L46" s="19">
        <v>38696100</v>
      </c>
      <c r="M46" s="19">
        <v>1129800</v>
      </c>
      <c r="N46" s="20">
        <f t="shared" si="1"/>
        <v>314901600</v>
      </c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</row>
    <row r="47" spans="1:40" ht="12" customHeight="1" x14ac:dyDescent="0.25">
      <c r="A47" s="17" t="s">
        <v>108</v>
      </c>
      <c r="B47" s="18">
        <v>3</v>
      </c>
      <c r="C47" s="19">
        <v>511920</v>
      </c>
      <c r="D47" s="19">
        <v>1740888</v>
      </c>
      <c r="E47" s="19">
        <v>0</v>
      </c>
      <c r="F47" s="19">
        <v>217725</v>
      </c>
      <c r="G47" s="19">
        <v>12600</v>
      </c>
      <c r="H47" s="20">
        <v>14220</v>
      </c>
      <c r="I47" s="15"/>
      <c r="J47" s="21">
        <v>67293</v>
      </c>
      <c r="K47" s="19">
        <v>25596</v>
      </c>
      <c r="L47" s="19">
        <v>371172</v>
      </c>
      <c r="M47" s="19">
        <v>10239</v>
      </c>
      <c r="N47" s="20">
        <f t="shared" si="1"/>
        <v>2971653</v>
      </c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</row>
    <row r="48" spans="1:40" ht="12" customHeight="1" x14ac:dyDescent="0.25">
      <c r="A48" s="17" t="s">
        <v>236</v>
      </c>
      <c r="B48" s="18">
        <v>1</v>
      </c>
      <c r="C48" s="19">
        <v>170640</v>
      </c>
      <c r="D48" s="19">
        <v>566652</v>
      </c>
      <c r="E48" s="19">
        <v>0</v>
      </c>
      <c r="F48" s="19">
        <v>71257</v>
      </c>
      <c r="G48" s="19">
        <v>4200</v>
      </c>
      <c r="H48" s="20">
        <v>4740</v>
      </c>
      <c r="I48" s="15"/>
      <c r="J48" s="21">
        <v>22431</v>
      </c>
      <c r="K48" s="19">
        <v>8532</v>
      </c>
      <c r="L48" s="19">
        <v>122048</v>
      </c>
      <c r="M48" s="19">
        <v>3413</v>
      </c>
      <c r="N48" s="20">
        <f t="shared" si="1"/>
        <v>973913</v>
      </c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</row>
    <row r="49" spans="1:40" ht="12" customHeight="1" x14ac:dyDescent="0.25">
      <c r="A49" s="17" t="s">
        <v>107</v>
      </c>
      <c r="B49" s="18">
        <v>1</v>
      </c>
      <c r="C49" s="19">
        <v>170640</v>
      </c>
      <c r="D49" s="19">
        <v>553260</v>
      </c>
      <c r="E49" s="19">
        <v>0</v>
      </c>
      <c r="F49" s="19">
        <v>69962</v>
      </c>
      <c r="G49" s="19">
        <v>4200</v>
      </c>
      <c r="H49" s="20">
        <v>4740</v>
      </c>
      <c r="I49" s="15"/>
      <c r="J49" s="21">
        <v>22431</v>
      </c>
      <c r="K49" s="19">
        <v>8532</v>
      </c>
      <c r="L49" s="19">
        <v>120401</v>
      </c>
      <c r="M49" s="19">
        <v>3413</v>
      </c>
      <c r="N49" s="20">
        <f t="shared" si="1"/>
        <v>957579</v>
      </c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</row>
    <row r="50" spans="1:40" ht="12" customHeight="1" x14ac:dyDescent="0.25">
      <c r="A50" s="17" t="s">
        <v>116</v>
      </c>
      <c r="B50" s="18">
        <v>2</v>
      </c>
      <c r="C50" s="19">
        <v>341280</v>
      </c>
      <c r="D50" s="19">
        <v>1080168</v>
      </c>
      <c r="E50" s="19">
        <v>0</v>
      </c>
      <c r="F50" s="19">
        <v>137378</v>
      </c>
      <c r="G50" s="19">
        <v>8400</v>
      </c>
      <c r="H50" s="20">
        <v>9480</v>
      </c>
      <c r="I50" s="15"/>
      <c r="J50" s="21">
        <v>50408</v>
      </c>
      <c r="K50" s="19">
        <v>17064</v>
      </c>
      <c r="L50" s="19">
        <v>237564</v>
      </c>
      <c r="M50" s="19">
        <v>6826</v>
      </c>
      <c r="N50" s="20">
        <f t="shared" si="1"/>
        <v>1888568</v>
      </c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</row>
    <row r="51" spans="1:40" ht="12" customHeight="1" x14ac:dyDescent="0.25">
      <c r="A51" s="17" t="s">
        <v>106</v>
      </c>
      <c r="B51" s="18">
        <v>1</v>
      </c>
      <c r="C51" s="19">
        <v>170640</v>
      </c>
      <c r="D51" s="19">
        <v>527196</v>
      </c>
      <c r="E51" s="19">
        <v>0</v>
      </c>
      <c r="F51" s="19">
        <v>67443</v>
      </c>
      <c r="G51" s="19">
        <v>4200</v>
      </c>
      <c r="H51" s="20">
        <v>4740</v>
      </c>
      <c r="I51" s="15"/>
      <c r="J51" s="21">
        <v>27977</v>
      </c>
      <c r="K51" s="19">
        <v>8532</v>
      </c>
      <c r="L51" s="19">
        <v>117199</v>
      </c>
      <c r="M51" s="19">
        <v>3413</v>
      </c>
      <c r="N51" s="20">
        <f t="shared" si="1"/>
        <v>931340</v>
      </c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</row>
    <row r="52" spans="1:40" ht="12" customHeight="1" x14ac:dyDescent="0.25">
      <c r="A52" s="17" t="s">
        <v>117</v>
      </c>
      <c r="B52" s="18">
        <v>2</v>
      </c>
      <c r="C52" s="19">
        <v>341280</v>
      </c>
      <c r="D52" s="19">
        <v>1029000</v>
      </c>
      <c r="E52" s="19">
        <v>0</v>
      </c>
      <c r="F52" s="19">
        <v>132432</v>
      </c>
      <c r="G52" s="19">
        <v>8400</v>
      </c>
      <c r="H52" s="20">
        <v>9480</v>
      </c>
      <c r="I52" s="15"/>
      <c r="J52" s="21">
        <v>44862</v>
      </c>
      <c r="K52" s="19">
        <v>17064</v>
      </c>
      <c r="L52" s="19">
        <v>231278</v>
      </c>
      <c r="M52" s="19">
        <v>6826</v>
      </c>
      <c r="N52" s="20">
        <f t="shared" si="1"/>
        <v>1820622</v>
      </c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</row>
    <row r="53" spans="1:40" ht="12" customHeight="1" x14ac:dyDescent="0.25">
      <c r="A53" s="17" t="s">
        <v>63</v>
      </c>
      <c r="B53" s="18">
        <v>9</v>
      </c>
      <c r="C53" s="19">
        <v>1333692</v>
      </c>
      <c r="D53" s="19">
        <v>4451436</v>
      </c>
      <c r="E53" s="19">
        <v>0</v>
      </c>
      <c r="F53" s="19">
        <v>559116</v>
      </c>
      <c r="G53" s="19">
        <v>37800</v>
      </c>
      <c r="H53" s="20">
        <v>37053</v>
      </c>
      <c r="I53" s="15"/>
      <c r="J53" s="21">
        <v>194588</v>
      </c>
      <c r="K53" s="19">
        <v>66690</v>
      </c>
      <c r="L53" s="19">
        <v>993906</v>
      </c>
      <c r="M53" s="19">
        <v>26676</v>
      </c>
      <c r="N53" s="20">
        <f t="shared" si="1"/>
        <v>7700957</v>
      </c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</row>
    <row r="54" spans="1:40" ht="12" customHeight="1" x14ac:dyDescent="0.25">
      <c r="A54" s="17" t="s">
        <v>258</v>
      </c>
      <c r="B54" s="18">
        <v>1</v>
      </c>
      <c r="C54" s="19">
        <v>148188</v>
      </c>
      <c r="D54" s="19">
        <v>480468</v>
      </c>
      <c r="E54" s="19">
        <v>0</v>
      </c>
      <c r="F54" s="19">
        <v>60757</v>
      </c>
      <c r="G54" s="19">
        <v>4200</v>
      </c>
      <c r="H54" s="20">
        <v>4117</v>
      </c>
      <c r="I54" s="15"/>
      <c r="J54" s="21">
        <v>24297</v>
      </c>
      <c r="K54" s="19">
        <v>7410</v>
      </c>
      <c r="L54" s="19">
        <v>108696</v>
      </c>
      <c r="M54" s="19">
        <v>2964</v>
      </c>
      <c r="N54" s="20">
        <f t="shared" si="1"/>
        <v>841097</v>
      </c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</row>
    <row r="55" spans="1:40" ht="12" customHeight="1" x14ac:dyDescent="0.25">
      <c r="A55" s="17" t="s">
        <v>118</v>
      </c>
      <c r="B55" s="18">
        <v>2</v>
      </c>
      <c r="C55" s="19">
        <v>278784</v>
      </c>
      <c r="D55" s="19">
        <v>949776</v>
      </c>
      <c r="E55" s="19">
        <v>0</v>
      </c>
      <c r="F55" s="19">
        <v>118736</v>
      </c>
      <c r="G55" s="19">
        <v>8400</v>
      </c>
      <c r="H55" s="20">
        <v>7744</v>
      </c>
      <c r="I55" s="15"/>
      <c r="J55" s="21">
        <v>41179</v>
      </c>
      <c r="K55" s="19">
        <v>13940</v>
      </c>
      <c r="L55" s="19">
        <v>213858</v>
      </c>
      <c r="M55" s="19">
        <v>5576</v>
      </c>
      <c r="N55" s="20">
        <f t="shared" si="1"/>
        <v>1637993</v>
      </c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</row>
    <row r="56" spans="1:40" ht="12" customHeight="1" x14ac:dyDescent="0.25">
      <c r="A56" s="17" t="s">
        <v>64</v>
      </c>
      <c r="B56" s="18">
        <v>29</v>
      </c>
      <c r="C56" s="19">
        <v>4042368</v>
      </c>
      <c r="D56" s="19">
        <v>13058700</v>
      </c>
      <c r="E56" s="19">
        <v>0</v>
      </c>
      <c r="F56" s="19">
        <v>1652768</v>
      </c>
      <c r="G56" s="19">
        <v>121800</v>
      </c>
      <c r="H56" s="20">
        <v>112288</v>
      </c>
      <c r="I56" s="15"/>
      <c r="J56" s="21">
        <v>585768</v>
      </c>
      <c r="K56" s="19">
        <v>202130</v>
      </c>
      <c r="L56" s="19">
        <v>3013332</v>
      </c>
      <c r="M56" s="19">
        <v>80852</v>
      </c>
      <c r="N56" s="20">
        <f t="shared" si="1"/>
        <v>22870006</v>
      </c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</row>
    <row r="57" spans="1:40" ht="12" customHeight="1" x14ac:dyDescent="0.25">
      <c r="A57" s="17" t="s">
        <v>65</v>
      </c>
      <c r="B57" s="18">
        <v>900</v>
      </c>
      <c r="C57" s="19">
        <v>125452800</v>
      </c>
      <c r="D57" s="19">
        <v>395323200</v>
      </c>
      <c r="E57" s="19">
        <v>0</v>
      </c>
      <c r="F57" s="19">
        <v>50331600</v>
      </c>
      <c r="G57" s="19">
        <v>3780000</v>
      </c>
      <c r="H57" s="20">
        <v>3484800</v>
      </c>
      <c r="I57" s="15"/>
      <c r="J57" s="21">
        <v>18236035</v>
      </c>
      <c r="K57" s="19">
        <v>6273000</v>
      </c>
      <c r="L57" s="19">
        <v>92295000</v>
      </c>
      <c r="M57" s="19">
        <v>2509200</v>
      </c>
      <c r="N57" s="20">
        <f t="shared" si="1"/>
        <v>697685635</v>
      </c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</row>
    <row r="58" spans="1:40" ht="12" customHeight="1" x14ac:dyDescent="0.25">
      <c r="A58" s="17" t="s">
        <v>66</v>
      </c>
      <c r="B58" s="18">
        <v>27</v>
      </c>
      <c r="C58" s="19">
        <v>3257346</v>
      </c>
      <c r="D58" s="19">
        <v>10079680</v>
      </c>
      <c r="E58" s="19">
        <v>0</v>
      </c>
      <c r="F58" s="19">
        <v>2457147</v>
      </c>
      <c r="G58" s="19">
        <v>113400</v>
      </c>
      <c r="H58" s="20">
        <v>104355</v>
      </c>
      <c r="I58" s="15"/>
      <c r="J58" s="21">
        <v>525518</v>
      </c>
      <c r="K58" s="19">
        <v>187839</v>
      </c>
      <c r="L58" s="19">
        <v>2707047</v>
      </c>
      <c r="M58" s="19">
        <v>75141</v>
      </c>
      <c r="N58" s="20">
        <f t="shared" si="1"/>
        <v>19507473</v>
      </c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</row>
    <row r="59" spans="1:40" ht="12" customHeight="1" x14ac:dyDescent="0.25">
      <c r="A59" s="17" t="s">
        <v>67</v>
      </c>
      <c r="B59" s="18">
        <v>9</v>
      </c>
      <c r="C59" s="19">
        <v>1252260</v>
      </c>
      <c r="D59" s="19">
        <v>3797604</v>
      </c>
      <c r="E59" s="19">
        <v>0</v>
      </c>
      <c r="F59" s="19">
        <v>488052</v>
      </c>
      <c r="G59" s="19">
        <v>37800</v>
      </c>
      <c r="H59" s="20">
        <v>34785</v>
      </c>
      <c r="I59" s="15"/>
      <c r="J59" s="21">
        <v>164619</v>
      </c>
      <c r="K59" s="19">
        <v>62613</v>
      </c>
      <c r="L59" s="19">
        <v>892836</v>
      </c>
      <c r="M59" s="19">
        <v>25047</v>
      </c>
      <c r="N59" s="20">
        <f t="shared" si="1"/>
        <v>6755616</v>
      </c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</row>
    <row r="60" spans="1:40" ht="12" customHeight="1" x14ac:dyDescent="0.25">
      <c r="A60" s="17" t="s">
        <v>68</v>
      </c>
      <c r="B60" s="18">
        <v>5</v>
      </c>
      <c r="C60" s="19">
        <v>695700</v>
      </c>
      <c r="D60" s="19">
        <v>2056980</v>
      </c>
      <c r="E60" s="19">
        <v>0</v>
      </c>
      <c r="F60" s="19">
        <v>266035</v>
      </c>
      <c r="G60" s="19">
        <v>21000</v>
      </c>
      <c r="H60" s="20">
        <v>19325</v>
      </c>
      <c r="I60" s="15"/>
      <c r="J60" s="21">
        <v>100501</v>
      </c>
      <c r="K60" s="19">
        <v>34785</v>
      </c>
      <c r="L60" s="19">
        <v>489530</v>
      </c>
      <c r="M60" s="19">
        <v>13915</v>
      </c>
      <c r="N60" s="20">
        <f t="shared" si="1"/>
        <v>3697771</v>
      </c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</row>
    <row r="61" spans="1:40" ht="12" customHeight="1" x14ac:dyDescent="0.25">
      <c r="A61" s="17" t="s">
        <v>237</v>
      </c>
      <c r="B61" s="18">
        <v>1</v>
      </c>
      <c r="C61" s="19">
        <v>139140</v>
      </c>
      <c r="D61" s="19">
        <v>388560</v>
      </c>
      <c r="E61" s="19">
        <v>0</v>
      </c>
      <c r="F61" s="19">
        <v>51001</v>
      </c>
      <c r="G61" s="19">
        <v>4200</v>
      </c>
      <c r="H61" s="20">
        <v>3865</v>
      </c>
      <c r="I61" s="15"/>
      <c r="J61" s="21">
        <v>22814</v>
      </c>
      <c r="K61" s="19">
        <v>6957</v>
      </c>
      <c r="L61" s="19">
        <v>95099</v>
      </c>
      <c r="M61" s="19">
        <v>2783</v>
      </c>
      <c r="N61" s="20">
        <f t="shared" si="1"/>
        <v>714419</v>
      </c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</row>
    <row r="62" spans="1:40" ht="12" customHeight="1" x14ac:dyDescent="0.25">
      <c r="A62" s="17" t="s">
        <v>69</v>
      </c>
      <c r="B62" s="18">
        <v>594</v>
      </c>
      <c r="C62" s="19">
        <v>79206336</v>
      </c>
      <c r="D62" s="19">
        <v>220369248</v>
      </c>
      <c r="E62" s="19">
        <v>0</v>
      </c>
      <c r="F62" s="19">
        <v>28952748</v>
      </c>
      <c r="G62" s="19">
        <v>2494800</v>
      </c>
      <c r="H62" s="20">
        <v>2200176</v>
      </c>
      <c r="I62" s="15"/>
      <c r="J62" s="21">
        <v>11292028</v>
      </c>
      <c r="K62" s="19">
        <v>3960792</v>
      </c>
      <c r="L62" s="19">
        <v>54783432</v>
      </c>
      <c r="M62" s="19">
        <v>1584198</v>
      </c>
      <c r="N62" s="20">
        <f t="shared" si="1"/>
        <v>404843758</v>
      </c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</row>
    <row r="63" spans="1:40" ht="12" customHeight="1" x14ac:dyDescent="0.25">
      <c r="A63" s="17" t="s">
        <v>238</v>
      </c>
      <c r="B63" s="18">
        <v>3</v>
      </c>
      <c r="C63" s="19">
        <v>400032</v>
      </c>
      <c r="D63" s="19">
        <v>1070460</v>
      </c>
      <c r="E63" s="19">
        <v>0</v>
      </c>
      <c r="F63" s="19">
        <v>142119</v>
      </c>
      <c r="G63" s="19">
        <v>12600</v>
      </c>
      <c r="H63" s="20">
        <v>11112</v>
      </c>
      <c r="I63" s="15"/>
      <c r="J63" s="21">
        <v>61255</v>
      </c>
      <c r="K63" s="19">
        <v>20004</v>
      </c>
      <c r="L63" s="19">
        <v>271464</v>
      </c>
      <c r="M63" s="19">
        <v>8001</v>
      </c>
      <c r="N63" s="20">
        <f t="shared" si="1"/>
        <v>1997047</v>
      </c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</row>
    <row r="64" spans="1:40" ht="12" customHeight="1" x14ac:dyDescent="0.25">
      <c r="A64" s="17" t="s">
        <v>70</v>
      </c>
      <c r="B64" s="18">
        <v>9</v>
      </c>
      <c r="C64" s="19">
        <v>1200096</v>
      </c>
      <c r="D64" s="19">
        <v>2983716</v>
      </c>
      <c r="E64" s="19">
        <v>0</v>
      </c>
      <c r="F64" s="19">
        <v>404343</v>
      </c>
      <c r="G64" s="19">
        <v>37800</v>
      </c>
      <c r="H64" s="20">
        <v>33336</v>
      </c>
      <c r="I64" s="15"/>
      <c r="J64" s="21">
        <v>170763</v>
      </c>
      <c r="K64" s="19">
        <v>60012</v>
      </c>
      <c r="L64" s="19">
        <v>786402</v>
      </c>
      <c r="M64" s="19">
        <v>24003</v>
      </c>
      <c r="N64" s="20">
        <f t="shared" si="1"/>
        <v>5700471</v>
      </c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</row>
    <row r="65" spans="1:40" ht="12" customHeight="1" x14ac:dyDescent="0.25">
      <c r="A65" s="17" t="s">
        <v>119</v>
      </c>
      <c r="B65" s="18">
        <v>5</v>
      </c>
      <c r="C65" s="19">
        <v>666720</v>
      </c>
      <c r="D65" s="19">
        <v>1479000</v>
      </c>
      <c r="E65" s="19">
        <v>0</v>
      </c>
      <c r="F65" s="19">
        <v>207375</v>
      </c>
      <c r="G65" s="19">
        <v>21000</v>
      </c>
      <c r="H65" s="20">
        <v>18520</v>
      </c>
      <c r="I65" s="15"/>
      <c r="J65" s="21">
        <v>91979</v>
      </c>
      <c r="K65" s="19">
        <v>33340</v>
      </c>
      <c r="L65" s="19">
        <v>403810</v>
      </c>
      <c r="M65" s="19">
        <v>13335</v>
      </c>
      <c r="N65" s="20">
        <f t="shared" si="1"/>
        <v>2935079</v>
      </c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</row>
    <row r="66" spans="1:40" ht="12" customHeight="1" x14ac:dyDescent="0.25">
      <c r="A66" s="17" t="s">
        <v>120</v>
      </c>
      <c r="B66" s="18">
        <v>52</v>
      </c>
      <c r="C66" s="19">
        <v>6933888</v>
      </c>
      <c r="D66" s="19">
        <v>14776320</v>
      </c>
      <c r="E66" s="19">
        <v>0</v>
      </c>
      <c r="F66" s="19">
        <v>2098252</v>
      </c>
      <c r="G66" s="19">
        <v>218400</v>
      </c>
      <c r="H66" s="20">
        <v>192608</v>
      </c>
      <c r="I66" s="15"/>
      <c r="J66" s="21">
        <v>950514</v>
      </c>
      <c r="K66" s="19">
        <v>346736</v>
      </c>
      <c r="L66" s="19">
        <v>4128384</v>
      </c>
      <c r="M66" s="19">
        <v>138684</v>
      </c>
      <c r="N66" s="20">
        <f t="shared" si="1"/>
        <v>29783786</v>
      </c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</row>
    <row r="67" spans="1:40" ht="12" customHeight="1" x14ac:dyDescent="0.25">
      <c r="A67" s="17" t="s">
        <v>121</v>
      </c>
      <c r="B67" s="18">
        <v>1</v>
      </c>
      <c r="C67" s="19">
        <v>133344</v>
      </c>
      <c r="D67" s="19">
        <v>282012</v>
      </c>
      <c r="E67" s="19">
        <v>0</v>
      </c>
      <c r="F67" s="19">
        <v>40143</v>
      </c>
      <c r="G67" s="19">
        <v>4200</v>
      </c>
      <c r="H67" s="20">
        <v>3704</v>
      </c>
      <c r="I67" s="15"/>
      <c r="J67" s="21">
        <v>17529</v>
      </c>
      <c r="K67" s="19">
        <v>6668</v>
      </c>
      <c r="L67" s="19">
        <v>79140</v>
      </c>
      <c r="M67" s="19">
        <v>2667</v>
      </c>
      <c r="N67" s="20">
        <f t="shared" si="1"/>
        <v>569407</v>
      </c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</row>
    <row r="68" spans="1:40" ht="12" customHeight="1" x14ac:dyDescent="0.25">
      <c r="A68" s="17" t="s">
        <v>71</v>
      </c>
      <c r="B68" s="18">
        <v>208</v>
      </c>
      <c r="C68" s="19">
        <v>27735552</v>
      </c>
      <c r="D68" s="19">
        <v>58066944</v>
      </c>
      <c r="E68" s="19">
        <v>0</v>
      </c>
      <c r="F68" s="19">
        <v>8292544</v>
      </c>
      <c r="G68" s="19">
        <v>873600</v>
      </c>
      <c r="H68" s="20">
        <v>770432</v>
      </c>
      <c r="I68" s="15"/>
      <c r="J68" s="21">
        <v>4075098</v>
      </c>
      <c r="K68" s="19">
        <v>1386944</v>
      </c>
      <c r="L68" s="19">
        <v>16391232</v>
      </c>
      <c r="M68" s="19">
        <v>554736</v>
      </c>
      <c r="N68" s="20">
        <f t="shared" si="1"/>
        <v>118147082</v>
      </c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</row>
    <row r="69" spans="1:40" ht="12" customHeight="1" x14ac:dyDescent="0.25">
      <c r="A69" s="17" t="s">
        <v>72</v>
      </c>
      <c r="B69" s="18">
        <v>1</v>
      </c>
      <c r="C69" s="19">
        <v>130500</v>
      </c>
      <c r="D69" s="19">
        <v>272976</v>
      </c>
      <c r="E69" s="19">
        <v>5040</v>
      </c>
      <c r="F69" s="19">
        <v>38995</v>
      </c>
      <c r="G69" s="19">
        <v>4200</v>
      </c>
      <c r="H69" s="20">
        <v>3625</v>
      </c>
      <c r="I69" s="15"/>
      <c r="J69" s="21">
        <v>21987</v>
      </c>
      <c r="K69" s="19">
        <v>6705</v>
      </c>
      <c r="L69" s="19">
        <v>7729</v>
      </c>
      <c r="M69" s="19">
        <v>2682</v>
      </c>
      <c r="N69" s="20">
        <f t="shared" si="1"/>
        <v>494439</v>
      </c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</row>
    <row r="70" spans="1:40" ht="12" customHeight="1" x14ac:dyDescent="0.25">
      <c r="A70" s="17" t="s">
        <v>73</v>
      </c>
      <c r="B70" s="18">
        <v>7</v>
      </c>
      <c r="C70" s="19">
        <v>913500</v>
      </c>
      <c r="D70" s="19">
        <v>1895712</v>
      </c>
      <c r="E70" s="19">
        <v>35280</v>
      </c>
      <c r="F70" s="19">
        <v>271502</v>
      </c>
      <c r="G70" s="19">
        <v>29400</v>
      </c>
      <c r="H70" s="20">
        <v>25375</v>
      </c>
      <c r="I70" s="15"/>
      <c r="J70" s="21">
        <v>132114</v>
      </c>
      <c r="K70" s="19">
        <v>46935</v>
      </c>
      <c r="L70" s="19">
        <v>53816</v>
      </c>
      <c r="M70" s="19">
        <v>18774</v>
      </c>
      <c r="N70" s="20">
        <f t="shared" si="1"/>
        <v>3422408</v>
      </c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</row>
    <row r="71" spans="1:40" ht="12" customHeight="1" x14ac:dyDescent="0.25">
      <c r="A71" s="17" t="s">
        <v>122</v>
      </c>
      <c r="B71" s="18">
        <v>1</v>
      </c>
      <c r="C71" s="19">
        <v>130500</v>
      </c>
      <c r="D71" s="19">
        <v>262656</v>
      </c>
      <c r="E71" s="19">
        <v>5040</v>
      </c>
      <c r="F71" s="19">
        <v>37997</v>
      </c>
      <c r="G71" s="19">
        <v>4200</v>
      </c>
      <c r="H71" s="20">
        <v>3625</v>
      </c>
      <c r="I71" s="15"/>
      <c r="J71" s="21">
        <v>21987</v>
      </c>
      <c r="K71" s="19">
        <v>6705</v>
      </c>
      <c r="L71" s="19">
        <v>7534</v>
      </c>
      <c r="M71" s="19">
        <v>2682</v>
      </c>
      <c r="N71" s="20">
        <f t="shared" si="1"/>
        <v>482926</v>
      </c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</row>
    <row r="72" spans="1:40" ht="12" customHeight="1" x14ac:dyDescent="0.25">
      <c r="A72" s="17" t="s">
        <v>123</v>
      </c>
      <c r="B72" s="18">
        <v>1</v>
      </c>
      <c r="C72" s="19">
        <v>130500</v>
      </c>
      <c r="D72" s="19">
        <v>258348</v>
      </c>
      <c r="E72" s="19">
        <v>5040</v>
      </c>
      <c r="F72" s="19">
        <v>37581</v>
      </c>
      <c r="G72" s="19">
        <v>4200</v>
      </c>
      <c r="H72" s="20">
        <v>3625</v>
      </c>
      <c r="I72" s="15"/>
      <c r="J72" s="21">
        <v>17628</v>
      </c>
      <c r="K72" s="19">
        <v>6705</v>
      </c>
      <c r="L72" s="19">
        <v>7453</v>
      </c>
      <c r="M72" s="19">
        <v>2682</v>
      </c>
      <c r="N72" s="20">
        <f t="shared" ref="N72:N103" si="2">SUM(C72:M72)</f>
        <v>473762</v>
      </c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</row>
    <row r="73" spans="1:40" ht="12" customHeight="1" x14ac:dyDescent="0.25">
      <c r="A73" s="17" t="s">
        <v>124</v>
      </c>
      <c r="B73" s="18">
        <v>2</v>
      </c>
      <c r="C73" s="19">
        <v>261000</v>
      </c>
      <c r="D73" s="19">
        <v>501024</v>
      </c>
      <c r="E73" s="19">
        <v>10080</v>
      </c>
      <c r="F73" s="19">
        <v>73646</v>
      </c>
      <c r="G73" s="19">
        <v>8400</v>
      </c>
      <c r="H73" s="20">
        <v>7250</v>
      </c>
      <c r="I73" s="15"/>
      <c r="J73" s="21">
        <v>35256</v>
      </c>
      <c r="K73" s="19">
        <v>13410</v>
      </c>
      <c r="L73" s="19">
        <v>14610</v>
      </c>
      <c r="M73" s="19">
        <v>5364</v>
      </c>
      <c r="N73" s="20">
        <f t="shared" si="2"/>
        <v>930040</v>
      </c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</row>
    <row r="74" spans="1:40" ht="12" customHeight="1" x14ac:dyDescent="0.25">
      <c r="A74" s="17" t="s">
        <v>74</v>
      </c>
      <c r="B74" s="18">
        <v>102</v>
      </c>
      <c r="C74" s="19">
        <v>12455424</v>
      </c>
      <c r="D74" s="19">
        <v>25613424</v>
      </c>
      <c r="E74" s="19">
        <v>514080</v>
      </c>
      <c r="F74" s="19">
        <v>3679242</v>
      </c>
      <c r="G74" s="19">
        <v>428400</v>
      </c>
      <c r="H74" s="20">
        <v>345984</v>
      </c>
      <c r="I74" s="15"/>
      <c r="J74" s="21">
        <v>1751028</v>
      </c>
      <c r="K74" s="19">
        <v>641172</v>
      </c>
      <c r="L74" s="19">
        <v>730014</v>
      </c>
      <c r="M74" s="19">
        <v>256530</v>
      </c>
      <c r="N74" s="20">
        <f t="shared" si="2"/>
        <v>46415298</v>
      </c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</row>
    <row r="75" spans="1:40" ht="12" customHeight="1" x14ac:dyDescent="0.25">
      <c r="A75" s="17" t="s">
        <v>125</v>
      </c>
      <c r="B75" s="18">
        <v>4</v>
      </c>
      <c r="C75" s="19">
        <v>488448</v>
      </c>
      <c r="D75" s="19">
        <v>921264</v>
      </c>
      <c r="E75" s="19">
        <v>20160</v>
      </c>
      <c r="F75" s="19">
        <v>136244</v>
      </c>
      <c r="G75" s="19">
        <v>16800</v>
      </c>
      <c r="H75" s="20">
        <v>13568</v>
      </c>
      <c r="I75" s="15"/>
      <c r="J75" s="21">
        <v>78362</v>
      </c>
      <c r="K75" s="19">
        <v>25144</v>
      </c>
      <c r="L75" s="19">
        <v>27056</v>
      </c>
      <c r="M75" s="19">
        <v>10060</v>
      </c>
      <c r="N75" s="20">
        <f t="shared" si="2"/>
        <v>1737106</v>
      </c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</row>
    <row r="76" spans="1:40" ht="12" customHeight="1" x14ac:dyDescent="0.25">
      <c r="A76" s="17" t="s">
        <v>75</v>
      </c>
      <c r="B76" s="18">
        <v>602</v>
      </c>
      <c r="C76" s="19">
        <v>71408688</v>
      </c>
      <c r="D76" s="19">
        <v>132271440</v>
      </c>
      <c r="E76" s="19">
        <v>3034080</v>
      </c>
      <c r="F76" s="19">
        <v>20379424</v>
      </c>
      <c r="G76" s="19">
        <v>2528400</v>
      </c>
      <c r="H76" s="20">
        <v>1998640</v>
      </c>
      <c r="I76" s="15"/>
      <c r="J76" s="21">
        <v>10929861</v>
      </c>
      <c r="K76" s="19">
        <v>3705310</v>
      </c>
      <c r="L76" s="19">
        <v>3922030</v>
      </c>
      <c r="M76" s="19">
        <v>1482124</v>
      </c>
      <c r="N76" s="20">
        <f t="shared" si="2"/>
        <v>251659997</v>
      </c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</row>
    <row r="77" spans="1:40" ht="12" customHeight="1" x14ac:dyDescent="0.25">
      <c r="A77" s="17" t="s">
        <v>126</v>
      </c>
      <c r="B77" s="18">
        <v>4</v>
      </c>
      <c r="C77" s="19">
        <v>461487</v>
      </c>
      <c r="D77" s="19">
        <v>854640</v>
      </c>
      <c r="E77" s="19">
        <v>20160</v>
      </c>
      <c r="F77" s="19">
        <v>148424</v>
      </c>
      <c r="G77" s="19">
        <v>16800</v>
      </c>
      <c r="H77" s="20">
        <v>13280</v>
      </c>
      <c r="I77" s="15"/>
      <c r="J77" s="21">
        <v>68729</v>
      </c>
      <c r="K77" s="19">
        <v>24620</v>
      </c>
      <c r="L77" s="19">
        <v>25600</v>
      </c>
      <c r="M77" s="19">
        <v>9848</v>
      </c>
      <c r="N77" s="20">
        <f t="shared" si="2"/>
        <v>1643588</v>
      </c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</row>
    <row r="78" spans="1:40" ht="12" customHeight="1" x14ac:dyDescent="0.25">
      <c r="A78" s="17" t="s">
        <v>105</v>
      </c>
      <c r="B78" s="18">
        <v>3</v>
      </c>
      <c r="C78" s="19">
        <v>358488</v>
      </c>
      <c r="D78" s="19">
        <v>627948</v>
      </c>
      <c r="E78" s="19">
        <v>15120</v>
      </c>
      <c r="F78" s="19">
        <v>95337</v>
      </c>
      <c r="G78" s="19">
        <v>12600</v>
      </c>
      <c r="H78" s="20">
        <v>9960</v>
      </c>
      <c r="I78" s="15"/>
      <c r="J78" s="21">
        <v>52547</v>
      </c>
      <c r="K78" s="19">
        <v>18465</v>
      </c>
      <c r="L78" s="19">
        <v>18954</v>
      </c>
      <c r="M78" s="19">
        <v>7386</v>
      </c>
      <c r="N78" s="20">
        <f t="shared" si="2"/>
        <v>1216805</v>
      </c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</row>
    <row r="79" spans="1:40" ht="12" customHeight="1" x14ac:dyDescent="0.25">
      <c r="A79" s="17" t="s">
        <v>76</v>
      </c>
      <c r="B79" s="18">
        <v>4</v>
      </c>
      <c r="C79" s="19">
        <v>470208</v>
      </c>
      <c r="D79" s="19">
        <v>821376</v>
      </c>
      <c r="E79" s="19">
        <v>20160</v>
      </c>
      <c r="F79" s="19">
        <v>124828</v>
      </c>
      <c r="G79" s="19">
        <v>16800</v>
      </c>
      <c r="H79" s="20">
        <v>13064</v>
      </c>
      <c r="I79" s="15"/>
      <c r="J79" s="21">
        <v>71580</v>
      </c>
      <c r="K79" s="19">
        <v>24232</v>
      </c>
      <c r="L79" s="19">
        <v>24824</v>
      </c>
      <c r="M79" s="19">
        <v>9696</v>
      </c>
      <c r="N79" s="20">
        <f t="shared" si="2"/>
        <v>1596768</v>
      </c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</row>
    <row r="80" spans="1:40" ht="12" customHeight="1" x14ac:dyDescent="0.25">
      <c r="A80" s="17" t="s">
        <v>77</v>
      </c>
      <c r="B80" s="18">
        <v>7</v>
      </c>
      <c r="C80" s="19">
        <v>822864</v>
      </c>
      <c r="D80" s="19">
        <v>1395408</v>
      </c>
      <c r="E80" s="19">
        <v>35280</v>
      </c>
      <c r="F80" s="19">
        <v>214389</v>
      </c>
      <c r="G80" s="19">
        <v>29400</v>
      </c>
      <c r="H80" s="20">
        <v>22862</v>
      </c>
      <c r="I80" s="15"/>
      <c r="J80" s="21">
        <v>127234</v>
      </c>
      <c r="K80" s="19">
        <v>42406</v>
      </c>
      <c r="L80" s="19">
        <v>42651</v>
      </c>
      <c r="M80" s="19">
        <v>16968</v>
      </c>
      <c r="N80" s="20">
        <f t="shared" si="2"/>
        <v>2749462</v>
      </c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</row>
    <row r="81" spans="1:40" ht="12" customHeight="1" x14ac:dyDescent="0.25">
      <c r="A81" s="17" t="s">
        <v>130</v>
      </c>
      <c r="B81" s="18">
        <v>4</v>
      </c>
      <c r="C81" s="19">
        <v>470208</v>
      </c>
      <c r="D81" s="19">
        <v>773664</v>
      </c>
      <c r="E81" s="19">
        <v>20160</v>
      </c>
      <c r="F81" s="19">
        <v>120216</v>
      </c>
      <c r="G81" s="19">
        <v>16800</v>
      </c>
      <c r="H81" s="20">
        <v>13064</v>
      </c>
      <c r="I81" s="15"/>
      <c r="J81" s="21">
        <v>63704</v>
      </c>
      <c r="K81" s="19">
        <v>24232</v>
      </c>
      <c r="L81" s="19">
        <v>23924</v>
      </c>
      <c r="M81" s="19">
        <v>9696</v>
      </c>
      <c r="N81" s="20">
        <f t="shared" si="2"/>
        <v>1535668</v>
      </c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</row>
    <row r="82" spans="1:40" ht="12" customHeight="1" x14ac:dyDescent="0.25">
      <c r="A82" s="17" t="s">
        <v>127</v>
      </c>
      <c r="B82" s="18">
        <v>11</v>
      </c>
      <c r="C82" s="19">
        <v>1293072</v>
      </c>
      <c r="D82" s="19">
        <v>2063688</v>
      </c>
      <c r="E82" s="19">
        <v>55440</v>
      </c>
      <c r="F82" s="19">
        <v>324423</v>
      </c>
      <c r="G82" s="19">
        <v>46200</v>
      </c>
      <c r="H82" s="20">
        <v>35926</v>
      </c>
      <c r="I82" s="15"/>
      <c r="J82" s="21">
        <v>187000</v>
      </c>
      <c r="K82" s="19">
        <v>66638</v>
      </c>
      <c r="L82" s="19">
        <v>64581</v>
      </c>
      <c r="M82" s="19">
        <v>26664</v>
      </c>
      <c r="N82" s="20">
        <f t="shared" si="2"/>
        <v>4163632</v>
      </c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</row>
    <row r="83" spans="1:40" ht="12" customHeight="1" x14ac:dyDescent="0.25">
      <c r="A83" s="17" t="s">
        <v>104</v>
      </c>
      <c r="B83" s="18">
        <v>8</v>
      </c>
      <c r="C83" s="19">
        <v>940416</v>
      </c>
      <c r="D83" s="19">
        <v>1409952</v>
      </c>
      <c r="E83" s="19">
        <v>40320</v>
      </c>
      <c r="F83" s="19">
        <v>227152</v>
      </c>
      <c r="G83" s="19">
        <v>33600</v>
      </c>
      <c r="H83" s="20">
        <v>26128</v>
      </c>
      <c r="I83" s="15"/>
      <c r="J83" s="21">
        <v>127408</v>
      </c>
      <c r="K83" s="19">
        <v>48464</v>
      </c>
      <c r="L83" s="19">
        <v>45248</v>
      </c>
      <c r="M83" s="19">
        <v>19392</v>
      </c>
      <c r="N83" s="20">
        <f t="shared" si="2"/>
        <v>2918080</v>
      </c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</row>
    <row r="84" spans="1:40" ht="12" customHeight="1" x14ac:dyDescent="0.25">
      <c r="A84" s="17" t="s">
        <v>78</v>
      </c>
      <c r="B84" s="18">
        <v>174</v>
      </c>
      <c r="C84" s="19">
        <v>20356680</v>
      </c>
      <c r="D84" s="19">
        <v>29697624</v>
      </c>
      <c r="E84" s="19">
        <v>876960</v>
      </c>
      <c r="F84" s="19">
        <v>4943754</v>
      </c>
      <c r="G84" s="19">
        <v>730800</v>
      </c>
      <c r="H84" s="20">
        <v>568284</v>
      </c>
      <c r="I84" s="15"/>
      <c r="J84" s="21">
        <v>3062536</v>
      </c>
      <c r="K84" s="19">
        <v>1054092</v>
      </c>
      <c r="L84" s="19">
        <v>965874</v>
      </c>
      <c r="M84" s="19">
        <v>421776</v>
      </c>
      <c r="N84" s="20">
        <f t="shared" si="2"/>
        <v>62678380</v>
      </c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</row>
    <row r="85" spans="1:40" ht="12" customHeight="1" x14ac:dyDescent="0.25">
      <c r="A85" s="17" t="s">
        <v>79</v>
      </c>
      <c r="B85" s="18">
        <v>329</v>
      </c>
      <c r="C85" s="19">
        <v>38674608</v>
      </c>
      <c r="D85" s="19">
        <v>53669112</v>
      </c>
      <c r="E85" s="19">
        <v>1658160</v>
      </c>
      <c r="F85" s="19">
        <v>8924783</v>
      </c>
      <c r="G85" s="19">
        <v>1381800</v>
      </c>
      <c r="H85" s="20">
        <v>1074514</v>
      </c>
      <c r="I85" s="15"/>
      <c r="J85" s="21">
        <v>5865796</v>
      </c>
      <c r="K85" s="19">
        <v>1993082</v>
      </c>
      <c r="L85" s="19">
        <v>1779232</v>
      </c>
      <c r="M85" s="19">
        <v>797496</v>
      </c>
      <c r="N85" s="20">
        <f t="shared" si="2"/>
        <v>115818583</v>
      </c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</row>
    <row r="86" spans="1:40" ht="12" customHeight="1" x14ac:dyDescent="0.25">
      <c r="A86" s="17" t="s">
        <v>128</v>
      </c>
      <c r="B86" s="18">
        <v>18</v>
      </c>
      <c r="C86" s="19">
        <v>2079648</v>
      </c>
      <c r="D86" s="19">
        <v>2796984</v>
      </c>
      <c r="E86" s="19">
        <v>90720</v>
      </c>
      <c r="F86" s="19">
        <v>471312</v>
      </c>
      <c r="G86" s="19">
        <v>75600</v>
      </c>
      <c r="H86" s="20">
        <v>57780</v>
      </c>
      <c r="I86" s="15"/>
      <c r="J86" s="21">
        <v>293514</v>
      </c>
      <c r="K86" s="19">
        <v>107226</v>
      </c>
      <c r="L86" s="19">
        <v>94032</v>
      </c>
      <c r="M86" s="19">
        <v>42894</v>
      </c>
      <c r="N86" s="20">
        <f t="shared" si="2"/>
        <v>6109710</v>
      </c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</row>
    <row r="87" spans="1:40" ht="12" customHeight="1" x14ac:dyDescent="0.25">
      <c r="A87" s="17" t="s">
        <v>80</v>
      </c>
      <c r="B87" s="18">
        <v>16</v>
      </c>
      <c r="C87" s="19">
        <v>1848576</v>
      </c>
      <c r="D87" s="19">
        <v>2335680</v>
      </c>
      <c r="E87" s="19">
        <v>80640</v>
      </c>
      <c r="F87" s="19">
        <v>404400</v>
      </c>
      <c r="G87" s="19">
        <v>67200</v>
      </c>
      <c r="H87" s="20">
        <v>51360</v>
      </c>
      <c r="I87" s="15"/>
      <c r="J87" s="21">
        <v>277680</v>
      </c>
      <c r="K87" s="19">
        <v>95312</v>
      </c>
      <c r="L87" s="19">
        <v>80736</v>
      </c>
      <c r="M87" s="19">
        <v>38128</v>
      </c>
      <c r="N87" s="20">
        <f t="shared" si="2"/>
        <v>5279712</v>
      </c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</row>
    <row r="88" spans="1:40" ht="12" customHeight="1" x14ac:dyDescent="0.25">
      <c r="A88" s="17" t="s">
        <v>101</v>
      </c>
      <c r="B88" s="18">
        <v>10</v>
      </c>
      <c r="C88" s="19">
        <v>1155360</v>
      </c>
      <c r="D88" s="19">
        <v>1371840</v>
      </c>
      <c r="E88" s="19">
        <v>50400</v>
      </c>
      <c r="F88" s="19">
        <v>244240</v>
      </c>
      <c r="G88" s="19">
        <v>42000</v>
      </c>
      <c r="H88" s="20">
        <v>32100</v>
      </c>
      <c r="I88" s="15"/>
      <c r="J88" s="21">
        <v>164354</v>
      </c>
      <c r="K88" s="19">
        <v>59570</v>
      </c>
      <c r="L88" s="19">
        <v>48800</v>
      </c>
      <c r="M88" s="19">
        <v>23830</v>
      </c>
      <c r="N88" s="20">
        <f t="shared" si="2"/>
        <v>3192494</v>
      </c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</row>
    <row r="89" spans="1:40" ht="12" customHeight="1" x14ac:dyDescent="0.25">
      <c r="A89" s="17" t="s">
        <v>81</v>
      </c>
      <c r="B89" s="18">
        <v>751</v>
      </c>
      <c r="C89" s="19">
        <v>86671836</v>
      </c>
      <c r="D89" s="19">
        <v>97113312</v>
      </c>
      <c r="E89" s="19">
        <v>3785040</v>
      </c>
      <c r="F89" s="19">
        <v>17849682</v>
      </c>
      <c r="G89" s="19">
        <v>3154200</v>
      </c>
      <c r="H89" s="20">
        <v>2410710</v>
      </c>
      <c r="I89" s="15"/>
      <c r="J89" s="21">
        <v>12721667</v>
      </c>
      <c r="K89" s="19">
        <v>4473707</v>
      </c>
      <c r="L89" s="19">
        <v>3552981</v>
      </c>
      <c r="M89" s="19">
        <v>1789633</v>
      </c>
      <c r="N89" s="20">
        <f t="shared" si="2"/>
        <v>233522768</v>
      </c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</row>
    <row r="90" spans="1:40" ht="12" customHeight="1" x14ac:dyDescent="0.25">
      <c r="A90" s="17" t="s">
        <v>82</v>
      </c>
      <c r="B90" s="18">
        <v>11</v>
      </c>
      <c r="C90" s="19">
        <v>1243572</v>
      </c>
      <c r="D90" s="19">
        <v>1391808</v>
      </c>
      <c r="E90" s="19">
        <v>55440</v>
      </c>
      <c r="F90" s="19">
        <v>254694</v>
      </c>
      <c r="G90" s="19">
        <v>46200</v>
      </c>
      <c r="H90" s="20">
        <v>34551</v>
      </c>
      <c r="I90" s="15"/>
      <c r="J90" s="21">
        <v>183853</v>
      </c>
      <c r="K90" s="19">
        <v>64163</v>
      </c>
      <c r="L90" s="19">
        <v>50952</v>
      </c>
      <c r="M90" s="19">
        <v>25674</v>
      </c>
      <c r="N90" s="20">
        <f t="shared" si="2"/>
        <v>3350907</v>
      </c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</row>
    <row r="91" spans="1:40" ht="12" customHeight="1" x14ac:dyDescent="0.25">
      <c r="A91" s="17" t="s">
        <v>83</v>
      </c>
      <c r="B91" s="18">
        <v>14</v>
      </c>
      <c r="C91" s="19">
        <v>1582728</v>
      </c>
      <c r="D91" s="19">
        <v>1693272</v>
      </c>
      <c r="E91" s="19">
        <v>70560</v>
      </c>
      <c r="F91" s="19">
        <v>316610</v>
      </c>
      <c r="G91" s="19">
        <v>58800</v>
      </c>
      <c r="H91" s="20">
        <v>43974</v>
      </c>
      <c r="I91" s="15"/>
      <c r="J91" s="21">
        <v>233650</v>
      </c>
      <c r="K91" s="19">
        <v>81662</v>
      </c>
      <c r="L91" s="19">
        <v>63364</v>
      </c>
      <c r="M91" s="19">
        <v>32676</v>
      </c>
      <c r="N91" s="20">
        <f t="shared" si="2"/>
        <v>4177296</v>
      </c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</row>
    <row r="92" spans="1:40" ht="12" customHeight="1" x14ac:dyDescent="0.25">
      <c r="A92" s="17" t="s">
        <v>239</v>
      </c>
      <c r="B92" s="18">
        <v>17</v>
      </c>
      <c r="C92" s="19">
        <v>1921884</v>
      </c>
      <c r="D92" s="19">
        <v>1944120</v>
      </c>
      <c r="E92" s="19">
        <v>85680</v>
      </c>
      <c r="F92" s="19">
        <v>373626</v>
      </c>
      <c r="G92" s="19">
        <v>71400</v>
      </c>
      <c r="H92" s="20">
        <v>53397</v>
      </c>
      <c r="I92" s="15"/>
      <c r="J92" s="21">
        <v>294823</v>
      </c>
      <c r="K92" s="19">
        <v>99161</v>
      </c>
      <c r="L92" s="19">
        <v>74834</v>
      </c>
      <c r="M92" s="19">
        <v>39678</v>
      </c>
      <c r="N92" s="20">
        <f t="shared" si="2"/>
        <v>4958603</v>
      </c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</row>
    <row r="93" spans="1:40" ht="12" customHeight="1" x14ac:dyDescent="0.25">
      <c r="A93" s="17" t="s">
        <v>84</v>
      </c>
      <c r="B93" s="18">
        <v>30</v>
      </c>
      <c r="C93" s="19">
        <v>3391560</v>
      </c>
      <c r="D93" s="19">
        <v>3197520</v>
      </c>
      <c r="E93" s="19">
        <v>151200</v>
      </c>
      <c r="F93" s="19">
        <v>636810</v>
      </c>
      <c r="G93" s="19">
        <v>126000</v>
      </c>
      <c r="H93" s="20">
        <v>94230</v>
      </c>
      <c r="I93" s="15"/>
      <c r="J93" s="21">
        <v>501762</v>
      </c>
      <c r="K93" s="19">
        <v>174990</v>
      </c>
      <c r="L93" s="19">
        <v>127650</v>
      </c>
      <c r="M93" s="19">
        <v>70020</v>
      </c>
      <c r="N93" s="20">
        <f t="shared" si="2"/>
        <v>8471742</v>
      </c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</row>
    <row r="94" spans="1:40" ht="12" customHeight="1" x14ac:dyDescent="0.25">
      <c r="A94" s="17" t="s">
        <v>85</v>
      </c>
      <c r="B94" s="18">
        <v>3</v>
      </c>
      <c r="C94" s="19">
        <v>334296</v>
      </c>
      <c r="D94" s="19">
        <v>297216</v>
      </c>
      <c r="E94" s="19">
        <v>15120</v>
      </c>
      <c r="F94" s="19">
        <v>61035</v>
      </c>
      <c r="G94" s="19">
        <v>12600</v>
      </c>
      <c r="H94" s="20">
        <v>9288</v>
      </c>
      <c r="I94" s="15"/>
      <c r="J94" s="21">
        <v>52844</v>
      </c>
      <c r="K94" s="19">
        <v>17256</v>
      </c>
      <c r="L94" s="19">
        <v>12246</v>
      </c>
      <c r="M94" s="19">
        <v>6903</v>
      </c>
      <c r="N94" s="20">
        <f t="shared" si="2"/>
        <v>818804</v>
      </c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</row>
    <row r="95" spans="1:40" ht="12" customHeight="1" x14ac:dyDescent="0.25">
      <c r="A95" s="17" t="s">
        <v>86</v>
      </c>
      <c r="B95" s="18">
        <v>1367</v>
      </c>
      <c r="C95" s="19">
        <v>151727607</v>
      </c>
      <c r="D95" s="19">
        <v>123554928</v>
      </c>
      <c r="E95" s="19">
        <v>6889680</v>
      </c>
      <c r="F95" s="19">
        <v>27047212</v>
      </c>
      <c r="G95" s="19">
        <v>5741400</v>
      </c>
      <c r="H95" s="20">
        <v>4232232</v>
      </c>
      <c r="I95" s="15"/>
      <c r="J95" s="21">
        <v>23169426</v>
      </c>
      <c r="K95" s="19">
        <v>7862984</v>
      </c>
      <c r="L95" s="19">
        <v>5355906</v>
      </c>
      <c r="M95" s="19">
        <v>3145467</v>
      </c>
      <c r="N95" s="20">
        <f t="shared" si="2"/>
        <v>358726842</v>
      </c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</row>
    <row r="96" spans="1:40" ht="12" customHeight="1" x14ac:dyDescent="0.25">
      <c r="A96" s="17" t="s">
        <v>87</v>
      </c>
      <c r="B96" s="18">
        <v>3</v>
      </c>
      <c r="C96" s="19">
        <v>334296</v>
      </c>
      <c r="D96" s="19">
        <v>255456</v>
      </c>
      <c r="E96" s="19">
        <v>15120</v>
      </c>
      <c r="F96" s="19">
        <v>56997</v>
      </c>
      <c r="G96" s="19">
        <v>12600</v>
      </c>
      <c r="H96" s="20">
        <v>9288</v>
      </c>
      <c r="I96" s="15"/>
      <c r="J96" s="21">
        <v>49105</v>
      </c>
      <c r="K96" s="19">
        <v>17256</v>
      </c>
      <c r="L96" s="19">
        <v>11457</v>
      </c>
      <c r="M96" s="19">
        <v>6903</v>
      </c>
      <c r="N96" s="20">
        <f t="shared" si="2"/>
        <v>768478</v>
      </c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</row>
    <row r="97" spans="1:40" ht="12" customHeight="1" x14ac:dyDescent="0.25">
      <c r="A97" s="17" t="s">
        <v>88</v>
      </c>
      <c r="B97" s="18">
        <v>10</v>
      </c>
      <c r="C97" s="19">
        <v>1114320</v>
      </c>
      <c r="D97" s="19">
        <v>801600</v>
      </c>
      <c r="E97" s="19">
        <v>50400</v>
      </c>
      <c r="F97" s="19">
        <v>185170</v>
      </c>
      <c r="G97" s="19">
        <v>42000</v>
      </c>
      <c r="H97" s="20">
        <v>30960</v>
      </c>
      <c r="I97" s="15"/>
      <c r="J97" s="21">
        <v>154959</v>
      </c>
      <c r="K97" s="19">
        <v>57520</v>
      </c>
      <c r="L97" s="19">
        <v>37250</v>
      </c>
      <c r="M97" s="19">
        <v>23010</v>
      </c>
      <c r="N97" s="20">
        <f t="shared" si="2"/>
        <v>2497189</v>
      </c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</row>
    <row r="98" spans="1:40" ht="12" customHeight="1" x14ac:dyDescent="0.25">
      <c r="A98" s="17" t="s">
        <v>89</v>
      </c>
      <c r="B98" s="18">
        <v>131</v>
      </c>
      <c r="C98" s="19">
        <v>14597592</v>
      </c>
      <c r="D98" s="19">
        <v>9593916</v>
      </c>
      <c r="E98" s="19">
        <v>660240</v>
      </c>
      <c r="F98" s="19">
        <v>2338088</v>
      </c>
      <c r="G98" s="19">
        <v>550200</v>
      </c>
      <c r="H98" s="20">
        <v>405576</v>
      </c>
      <c r="I98" s="15"/>
      <c r="J98" s="21">
        <v>2351143</v>
      </c>
      <c r="K98" s="19">
        <v>753512</v>
      </c>
      <c r="L98" s="19">
        <v>470814</v>
      </c>
      <c r="M98" s="19">
        <v>301431</v>
      </c>
      <c r="N98" s="20">
        <f t="shared" si="2"/>
        <v>32022512</v>
      </c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</row>
    <row r="99" spans="1:40" ht="12" customHeight="1" x14ac:dyDescent="0.25">
      <c r="A99" s="17" t="s">
        <v>129</v>
      </c>
      <c r="B99" s="18">
        <v>6</v>
      </c>
      <c r="C99" s="19">
        <v>668592</v>
      </c>
      <c r="D99" s="19">
        <v>402984</v>
      </c>
      <c r="E99" s="19">
        <v>30240</v>
      </c>
      <c r="F99" s="19">
        <v>103566</v>
      </c>
      <c r="G99" s="19">
        <v>25200</v>
      </c>
      <c r="H99" s="20">
        <v>18576</v>
      </c>
      <c r="I99" s="15"/>
      <c r="J99" s="21">
        <v>98210</v>
      </c>
      <c r="K99" s="19">
        <v>34512</v>
      </c>
      <c r="L99" s="19">
        <v>20874</v>
      </c>
      <c r="M99" s="19">
        <v>13806</v>
      </c>
      <c r="N99" s="20">
        <f t="shared" si="2"/>
        <v>1416560</v>
      </c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</row>
    <row r="100" spans="1:40" ht="12" customHeight="1" x14ac:dyDescent="0.25">
      <c r="A100" s="17" t="s">
        <v>90</v>
      </c>
      <c r="B100" s="18">
        <v>757</v>
      </c>
      <c r="C100" s="19">
        <v>84354024</v>
      </c>
      <c r="D100" s="19">
        <v>45383664</v>
      </c>
      <c r="E100" s="19">
        <v>3815280</v>
      </c>
      <c r="F100" s="19">
        <v>12538948</v>
      </c>
      <c r="G100" s="19">
        <v>3179400</v>
      </c>
      <c r="H100" s="20">
        <v>2343672</v>
      </c>
      <c r="I100" s="15"/>
      <c r="J100" s="21">
        <v>12718614</v>
      </c>
      <c r="K100" s="19">
        <v>4354264</v>
      </c>
      <c r="L100" s="19">
        <v>2530651</v>
      </c>
      <c r="M100" s="19">
        <v>1741857</v>
      </c>
      <c r="N100" s="20">
        <f t="shared" si="2"/>
        <v>172960374</v>
      </c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</row>
    <row r="101" spans="1:40" ht="12" customHeight="1" x14ac:dyDescent="0.25">
      <c r="A101" s="17" t="s">
        <v>91</v>
      </c>
      <c r="B101" s="18">
        <v>10</v>
      </c>
      <c r="C101" s="19">
        <v>1114320</v>
      </c>
      <c r="D101" s="19">
        <v>530400</v>
      </c>
      <c r="E101" s="19">
        <v>50400</v>
      </c>
      <c r="F101" s="19">
        <v>158960</v>
      </c>
      <c r="G101" s="19">
        <v>42000</v>
      </c>
      <c r="H101" s="20">
        <v>30960</v>
      </c>
      <c r="I101" s="15"/>
      <c r="J101" s="21">
        <v>158698</v>
      </c>
      <c r="K101" s="19">
        <v>57520</v>
      </c>
      <c r="L101" s="19">
        <v>32120</v>
      </c>
      <c r="M101" s="19">
        <v>23010</v>
      </c>
      <c r="N101" s="20">
        <f t="shared" si="2"/>
        <v>2198388</v>
      </c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</row>
    <row r="102" spans="1:40" ht="12" customHeight="1" x14ac:dyDescent="0.25">
      <c r="A102" s="17" t="s">
        <v>240</v>
      </c>
      <c r="B102" s="18">
        <v>2</v>
      </c>
      <c r="C102" s="19">
        <v>219936</v>
      </c>
      <c r="D102" s="19">
        <v>101592</v>
      </c>
      <c r="E102" s="19">
        <v>10080</v>
      </c>
      <c r="F102" s="19">
        <v>31074</v>
      </c>
      <c r="G102" s="19">
        <v>8400</v>
      </c>
      <c r="H102" s="20">
        <v>6110</v>
      </c>
      <c r="I102" s="15"/>
      <c r="J102" s="21">
        <v>33549</v>
      </c>
      <c r="K102" s="19">
        <v>11358</v>
      </c>
      <c r="L102" s="19">
        <v>6284</v>
      </c>
      <c r="M102" s="19">
        <v>4544</v>
      </c>
      <c r="N102" s="20">
        <f t="shared" si="2"/>
        <v>432927</v>
      </c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</row>
    <row r="103" spans="1:40" ht="12" customHeight="1" x14ac:dyDescent="0.25">
      <c r="A103" s="17" t="s">
        <v>92</v>
      </c>
      <c r="B103" s="18">
        <v>240</v>
      </c>
      <c r="C103" s="19">
        <v>26392320</v>
      </c>
      <c r="D103" s="19">
        <v>11361600</v>
      </c>
      <c r="E103" s="19">
        <v>1209600</v>
      </c>
      <c r="F103" s="19">
        <v>3648720</v>
      </c>
      <c r="G103" s="19">
        <v>1008000</v>
      </c>
      <c r="H103" s="20">
        <v>733200</v>
      </c>
      <c r="I103" s="15"/>
      <c r="J103" s="21">
        <v>4143992</v>
      </c>
      <c r="K103" s="19">
        <v>1362960</v>
      </c>
      <c r="L103" s="19">
        <v>738480</v>
      </c>
      <c r="M103" s="19">
        <v>545280</v>
      </c>
      <c r="N103" s="20">
        <f t="shared" si="2"/>
        <v>51144152</v>
      </c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</row>
    <row r="104" spans="1:40" ht="12" customHeight="1" x14ac:dyDescent="0.25">
      <c r="A104" s="17" t="s">
        <v>93</v>
      </c>
      <c r="B104" s="18">
        <v>57</v>
      </c>
      <c r="C104" s="19">
        <v>6268176</v>
      </c>
      <c r="D104" s="19">
        <v>2506860</v>
      </c>
      <c r="E104" s="19">
        <v>287280</v>
      </c>
      <c r="F104" s="19">
        <v>848103</v>
      </c>
      <c r="G104" s="19">
        <v>239400</v>
      </c>
      <c r="H104" s="20">
        <v>174135</v>
      </c>
      <c r="I104" s="15"/>
      <c r="J104" s="21">
        <v>969065</v>
      </c>
      <c r="K104" s="19">
        <v>323703</v>
      </c>
      <c r="L104" s="19">
        <v>171741</v>
      </c>
      <c r="M104" s="19">
        <v>129504</v>
      </c>
      <c r="N104" s="20">
        <f t="shared" ref="N104:N114" si="3">SUM(C104:M104)</f>
        <v>11917967</v>
      </c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</row>
    <row r="105" spans="1:40" ht="12" customHeight="1" x14ac:dyDescent="0.25">
      <c r="A105" s="17" t="s">
        <v>94</v>
      </c>
      <c r="B105" s="18">
        <v>232</v>
      </c>
      <c r="C105" s="19">
        <v>25512576</v>
      </c>
      <c r="D105" s="19">
        <v>9568608</v>
      </c>
      <c r="E105" s="19">
        <v>1169280</v>
      </c>
      <c r="F105" s="19">
        <v>3390680</v>
      </c>
      <c r="G105" s="19">
        <v>974400</v>
      </c>
      <c r="H105" s="20">
        <v>708760</v>
      </c>
      <c r="I105" s="15"/>
      <c r="J105" s="21">
        <v>3987650</v>
      </c>
      <c r="K105" s="19">
        <v>1317528</v>
      </c>
      <c r="L105" s="19">
        <v>686952</v>
      </c>
      <c r="M105" s="19">
        <v>527104</v>
      </c>
      <c r="N105" s="20">
        <f t="shared" si="3"/>
        <v>47843538</v>
      </c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</row>
    <row r="106" spans="1:40" ht="12" customHeight="1" x14ac:dyDescent="0.25">
      <c r="A106" s="17" t="s">
        <v>241</v>
      </c>
      <c r="B106" s="18">
        <v>3</v>
      </c>
      <c r="C106" s="19">
        <v>329904</v>
      </c>
      <c r="D106" s="19">
        <v>103752</v>
      </c>
      <c r="E106" s="19">
        <v>15120</v>
      </c>
      <c r="F106" s="19">
        <v>41913</v>
      </c>
      <c r="G106" s="19">
        <v>12600</v>
      </c>
      <c r="H106" s="20">
        <v>9165</v>
      </c>
      <c r="I106" s="15"/>
      <c r="J106" s="21">
        <v>44787</v>
      </c>
      <c r="K106" s="19">
        <v>17037</v>
      </c>
      <c r="L106" s="19">
        <v>8508</v>
      </c>
      <c r="M106" s="19">
        <v>6816</v>
      </c>
      <c r="N106" s="20">
        <f t="shared" si="3"/>
        <v>589602</v>
      </c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</row>
    <row r="107" spans="1:40" ht="12" customHeight="1" x14ac:dyDescent="0.25">
      <c r="A107" s="17" t="s">
        <v>95</v>
      </c>
      <c r="B107" s="18">
        <v>65</v>
      </c>
      <c r="C107" s="19">
        <v>7147920</v>
      </c>
      <c r="D107" s="19">
        <v>2038140</v>
      </c>
      <c r="E107" s="19">
        <v>327600</v>
      </c>
      <c r="F107" s="19">
        <v>887835</v>
      </c>
      <c r="G107" s="19">
        <v>273000</v>
      </c>
      <c r="H107" s="20">
        <v>198575</v>
      </c>
      <c r="I107" s="15"/>
      <c r="J107" s="21">
        <v>1062660</v>
      </c>
      <c r="K107" s="19">
        <v>369135</v>
      </c>
      <c r="L107" s="19">
        <v>180375</v>
      </c>
      <c r="M107" s="19">
        <v>147680</v>
      </c>
      <c r="N107" s="20">
        <f t="shared" si="3"/>
        <v>12632920</v>
      </c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</row>
    <row r="108" spans="1:40" ht="12" customHeight="1" x14ac:dyDescent="0.25">
      <c r="A108" s="17" t="s">
        <v>96</v>
      </c>
      <c r="B108" s="18">
        <v>144</v>
      </c>
      <c r="C108" s="19">
        <v>15835392</v>
      </c>
      <c r="D108" s="19">
        <v>4207680</v>
      </c>
      <c r="E108" s="19">
        <v>725760</v>
      </c>
      <c r="F108" s="19">
        <v>1937232</v>
      </c>
      <c r="G108" s="19">
        <v>604800</v>
      </c>
      <c r="H108" s="20">
        <v>439920</v>
      </c>
      <c r="I108" s="15"/>
      <c r="J108" s="21">
        <v>2400764</v>
      </c>
      <c r="K108" s="19">
        <v>817776</v>
      </c>
      <c r="L108" s="19">
        <v>393696</v>
      </c>
      <c r="M108" s="19">
        <v>327168</v>
      </c>
      <c r="N108" s="20">
        <f t="shared" si="3"/>
        <v>27690188</v>
      </c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</row>
    <row r="109" spans="1:40" ht="12" customHeight="1" x14ac:dyDescent="0.25">
      <c r="A109" s="17" t="s">
        <v>97</v>
      </c>
      <c r="B109" s="18">
        <v>4</v>
      </c>
      <c r="C109" s="19">
        <v>439872</v>
      </c>
      <c r="D109" s="19">
        <v>102624</v>
      </c>
      <c r="E109" s="19">
        <v>20160</v>
      </c>
      <c r="F109" s="19">
        <v>52432</v>
      </c>
      <c r="G109" s="19">
        <v>16800</v>
      </c>
      <c r="H109" s="20">
        <v>12220</v>
      </c>
      <c r="I109" s="15"/>
      <c r="J109" s="21">
        <v>63407</v>
      </c>
      <c r="K109" s="19">
        <v>22716</v>
      </c>
      <c r="L109" s="19">
        <v>10668</v>
      </c>
      <c r="M109" s="19">
        <v>9088</v>
      </c>
      <c r="N109" s="20">
        <f t="shared" si="3"/>
        <v>749987</v>
      </c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</row>
    <row r="110" spans="1:40" ht="12" customHeight="1" x14ac:dyDescent="0.25">
      <c r="A110" s="17" t="s">
        <v>98</v>
      </c>
      <c r="B110" s="18">
        <v>1966</v>
      </c>
      <c r="C110" s="19">
        <v>216197088</v>
      </c>
      <c r="D110" s="19">
        <v>43668792</v>
      </c>
      <c r="E110" s="19">
        <v>9908640</v>
      </c>
      <c r="F110" s="19">
        <v>25115650</v>
      </c>
      <c r="G110" s="19">
        <v>8257200</v>
      </c>
      <c r="H110" s="20">
        <v>6006130</v>
      </c>
      <c r="I110" s="15"/>
      <c r="J110" s="21">
        <v>32768280</v>
      </c>
      <c r="K110" s="19">
        <v>11164914</v>
      </c>
      <c r="L110" s="19">
        <v>5115532</v>
      </c>
      <c r="M110" s="19">
        <v>4466752</v>
      </c>
      <c r="N110" s="20">
        <f t="shared" si="3"/>
        <v>362668978</v>
      </c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</row>
    <row r="111" spans="1:40" ht="12" customHeight="1" x14ac:dyDescent="0.25">
      <c r="A111" s="17" t="s">
        <v>47</v>
      </c>
      <c r="B111" s="18">
        <v>10</v>
      </c>
      <c r="C111" s="19">
        <v>2485560</v>
      </c>
      <c r="D111" s="19">
        <v>12614040</v>
      </c>
      <c r="E111" s="19">
        <v>0</v>
      </c>
      <c r="F111" s="19">
        <v>1459320</v>
      </c>
      <c r="G111" s="19">
        <v>42000</v>
      </c>
      <c r="H111" s="20">
        <v>69050</v>
      </c>
      <c r="I111" s="15"/>
      <c r="J111" s="21">
        <v>407530</v>
      </c>
      <c r="K111" s="19">
        <v>124280</v>
      </c>
      <c r="L111" s="19">
        <v>2242570</v>
      </c>
      <c r="M111" s="19">
        <v>49720</v>
      </c>
      <c r="N111" s="20">
        <f t="shared" si="3"/>
        <v>19494070</v>
      </c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</row>
    <row r="112" spans="1:40" ht="12" customHeight="1" x14ac:dyDescent="0.25">
      <c r="A112" s="17" t="s">
        <v>48</v>
      </c>
      <c r="B112" s="18">
        <v>10</v>
      </c>
      <c r="C112" s="19">
        <v>2402160</v>
      </c>
      <c r="D112" s="19">
        <v>9526800</v>
      </c>
      <c r="E112" s="19">
        <v>0</v>
      </c>
      <c r="F112" s="19">
        <v>1152880</v>
      </c>
      <c r="G112" s="19">
        <v>42000</v>
      </c>
      <c r="H112" s="20">
        <v>66730</v>
      </c>
      <c r="I112" s="15"/>
      <c r="J112" s="21">
        <v>393850</v>
      </c>
      <c r="K112" s="19">
        <v>120110</v>
      </c>
      <c r="L112" s="19">
        <v>1842750</v>
      </c>
      <c r="M112" s="19">
        <v>48050</v>
      </c>
      <c r="N112" s="20">
        <f t="shared" si="3"/>
        <v>15595330</v>
      </c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</row>
    <row r="113" spans="1:40" ht="12" customHeight="1" x14ac:dyDescent="0.25">
      <c r="A113" s="17" t="s">
        <v>49</v>
      </c>
      <c r="B113" s="18">
        <v>20</v>
      </c>
      <c r="C113" s="19">
        <v>4804320</v>
      </c>
      <c r="D113" s="19">
        <v>18833280</v>
      </c>
      <c r="E113" s="19">
        <v>0</v>
      </c>
      <c r="F113" s="19">
        <v>2284480</v>
      </c>
      <c r="G113" s="19">
        <v>84000</v>
      </c>
      <c r="H113" s="20">
        <v>133460</v>
      </c>
      <c r="I113" s="15"/>
      <c r="J113" s="21">
        <v>787700</v>
      </c>
      <c r="K113" s="19">
        <v>240220</v>
      </c>
      <c r="L113" s="19">
        <v>3657740</v>
      </c>
      <c r="M113" s="19">
        <v>96100</v>
      </c>
      <c r="N113" s="20">
        <f t="shared" si="3"/>
        <v>30921300</v>
      </c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</row>
    <row r="114" spans="1:40" ht="12" customHeight="1" x14ac:dyDescent="0.25">
      <c r="A114" s="22" t="s">
        <v>50</v>
      </c>
      <c r="B114" s="23">
        <v>40</v>
      </c>
      <c r="C114" s="24">
        <v>7531680</v>
      </c>
      <c r="D114" s="24">
        <v>27657120</v>
      </c>
      <c r="E114" s="24">
        <v>0</v>
      </c>
      <c r="F114" s="24">
        <v>3400840</v>
      </c>
      <c r="G114" s="24">
        <v>168000</v>
      </c>
      <c r="H114" s="25">
        <v>209240</v>
      </c>
      <c r="I114" s="15"/>
      <c r="J114" s="26">
        <v>1234880</v>
      </c>
      <c r="K114" s="24">
        <v>376600</v>
      </c>
      <c r="L114" s="24">
        <v>5638360</v>
      </c>
      <c r="M114" s="24">
        <v>150640</v>
      </c>
      <c r="N114" s="25">
        <f t="shared" si="3"/>
        <v>46367360</v>
      </c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</row>
    <row r="115" spans="1:40" ht="6.95" customHeight="1" x14ac:dyDescent="0.25"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</row>
    <row r="116" spans="1:40" ht="12" customHeight="1" x14ac:dyDescent="0.25">
      <c r="A116" s="27"/>
      <c r="B116" s="70">
        <f>SUM(B8:B115)</f>
        <v>10318</v>
      </c>
      <c r="C116" s="71">
        <f t="shared" ref="C116:H116" si="4">SUM(C8:C114)</f>
        <v>1326370982</v>
      </c>
      <c r="D116" s="71">
        <f t="shared" si="4"/>
        <v>2489550558</v>
      </c>
      <c r="E116" s="71">
        <f t="shared" si="4"/>
        <v>35940240</v>
      </c>
      <c r="F116" s="71">
        <f t="shared" si="4"/>
        <v>375470362</v>
      </c>
      <c r="G116" s="71">
        <f t="shared" si="4"/>
        <v>43289400</v>
      </c>
      <c r="H116" s="71">
        <f t="shared" si="4"/>
        <v>36933244</v>
      </c>
      <c r="I116" s="72"/>
      <c r="J116" s="71">
        <f>SUM(J8:J114)</f>
        <v>197513026</v>
      </c>
      <c r="K116" s="71">
        <f>SUM(K8:K114)</f>
        <v>67540230</v>
      </c>
      <c r="L116" s="71">
        <f>SUM(L8:L114)</f>
        <v>425708158</v>
      </c>
      <c r="M116" s="71">
        <f>SUM(M8:M114)</f>
        <v>27018324</v>
      </c>
      <c r="N116" s="71">
        <f>SUM(N8:N114)</f>
        <v>5025334524</v>
      </c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</row>
    <row r="117" spans="1:40" x14ac:dyDescent="0.25">
      <c r="B117" s="15"/>
      <c r="C117" s="15"/>
      <c r="D117" s="15"/>
      <c r="E117" s="15"/>
      <c r="F117" s="15"/>
      <c r="G117" s="15"/>
      <c r="H117" s="15"/>
      <c r="K117" s="15"/>
      <c r="L117" s="15"/>
      <c r="M117" s="15"/>
      <c r="N117" s="15"/>
      <c r="O117" s="33"/>
    </row>
    <row r="118" spans="1:40" x14ac:dyDescent="0.25">
      <c r="B118" s="15"/>
      <c r="C118" s="15"/>
      <c r="D118" s="15"/>
      <c r="E118" s="15"/>
      <c r="F118" s="15"/>
      <c r="G118" s="15"/>
      <c r="H118" s="15"/>
      <c r="K118" s="15"/>
      <c r="L118" s="15"/>
      <c r="M118" s="15"/>
      <c r="N118" s="15"/>
      <c r="O118" s="33"/>
    </row>
    <row r="119" spans="1:40" x14ac:dyDescent="0.25">
      <c r="B119" s="15"/>
      <c r="C119" s="15"/>
      <c r="D119" s="15"/>
      <c r="E119" s="15"/>
      <c r="F119" s="15"/>
      <c r="G119" s="15"/>
      <c r="H119" s="15"/>
      <c r="K119" s="15"/>
      <c r="L119" s="15"/>
      <c r="M119" s="15"/>
      <c r="N119" s="15"/>
      <c r="O119" s="33"/>
    </row>
    <row r="120" spans="1:40" ht="13.5" x14ac:dyDescent="0.25">
      <c r="A120" s="73" t="s">
        <v>23</v>
      </c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</row>
    <row r="121" spans="1:40" ht="6" customHeight="1" x14ac:dyDescent="0.25"/>
    <row r="122" spans="1:40" ht="12" customHeight="1" x14ac:dyDescent="0.25">
      <c r="A122" s="11" t="s">
        <v>233</v>
      </c>
      <c r="B122" s="35">
        <v>55</v>
      </c>
      <c r="C122" s="13">
        <v>10107240</v>
      </c>
      <c r="D122" s="13">
        <v>55550220</v>
      </c>
      <c r="E122" s="13">
        <v>0</v>
      </c>
      <c r="F122" s="13">
        <v>6362895</v>
      </c>
      <c r="G122" s="13">
        <v>0</v>
      </c>
      <c r="H122" s="14">
        <v>0</v>
      </c>
      <c r="I122" s="32"/>
      <c r="J122" s="16">
        <v>1657150</v>
      </c>
      <c r="K122" s="13">
        <v>505395</v>
      </c>
      <c r="L122" s="13">
        <v>43450</v>
      </c>
      <c r="M122" s="13">
        <v>202180</v>
      </c>
      <c r="N122" s="14">
        <f t="shared" ref="N122:N184" si="5">SUM(C122:M122)</f>
        <v>74428530</v>
      </c>
    </row>
    <row r="123" spans="1:40" ht="12" customHeight="1" x14ac:dyDescent="0.25">
      <c r="A123" s="17" t="s">
        <v>242</v>
      </c>
      <c r="B123" s="36">
        <v>1</v>
      </c>
      <c r="C123" s="19">
        <v>109896</v>
      </c>
      <c r="D123" s="19">
        <v>821169</v>
      </c>
      <c r="E123" s="19">
        <v>0</v>
      </c>
      <c r="F123" s="19">
        <v>156794</v>
      </c>
      <c r="G123" s="19">
        <v>0</v>
      </c>
      <c r="H123" s="20">
        <v>0</v>
      </c>
      <c r="I123" s="32"/>
      <c r="J123" s="21">
        <v>21591</v>
      </c>
      <c r="K123" s="19">
        <v>5495</v>
      </c>
      <c r="L123" s="19">
        <v>725</v>
      </c>
      <c r="M123" s="19">
        <v>2198</v>
      </c>
      <c r="N123" s="20">
        <f t="shared" si="5"/>
        <v>1117868</v>
      </c>
    </row>
    <row r="124" spans="1:40" ht="12" customHeight="1" x14ac:dyDescent="0.25">
      <c r="A124" s="17" t="s">
        <v>243</v>
      </c>
      <c r="B124" s="36">
        <v>1</v>
      </c>
      <c r="C124" s="19">
        <v>125595</v>
      </c>
      <c r="D124" s="19">
        <v>793976</v>
      </c>
      <c r="E124" s="19">
        <v>0</v>
      </c>
      <c r="F124" s="19">
        <v>154613</v>
      </c>
      <c r="G124" s="19">
        <v>0</v>
      </c>
      <c r="H124" s="20">
        <v>0</v>
      </c>
      <c r="I124" s="32"/>
      <c r="J124" s="21">
        <v>0</v>
      </c>
      <c r="K124" s="19">
        <v>0</v>
      </c>
      <c r="L124" s="19">
        <v>790</v>
      </c>
      <c r="M124" s="19">
        <v>0</v>
      </c>
      <c r="N124" s="20">
        <f t="shared" si="5"/>
        <v>1074974</v>
      </c>
    </row>
    <row r="125" spans="1:40" ht="12" customHeight="1" x14ac:dyDescent="0.25">
      <c r="A125" s="17" t="s">
        <v>232</v>
      </c>
      <c r="B125" s="36">
        <v>1</v>
      </c>
      <c r="C125" s="19">
        <v>109896</v>
      </c>
      <c r="D125" s="19">
        <v>652419</v>
      </c>
      <c r="E125" s="19">
        <v>0</v>
      </c>
      <c r="F125" s="19">
        <v>127835</v>
      </c>
      <c r="G125" s="19">
        <v>0</v>
      </c>
      <c r="H125" s="20">
        <v>0</v>
      </c>
      <c r="I125" s="32"/>
      <c r="J125" s="21">
        <v>21591</v>
      </c>
      <c r="K125" s="19">
        <v>5495</v>
      </c>
      <c r="L125" s="19">
        <v>725</v>
      </c>
      <c r="M125" s="19">
        <v>2198</v>
      </c>
      <c r="N125" s="20">
        <f t="shared" si="5"/>
        <v>920159</v>
      </c>
    </row>
    <row r="126" spans="1:40" ht="12" customHeight="1" x14ac:dyDescent="0.25">
      <c r="A126" s="17" t="s">
        <v>231</v>
      </c>
      <c r="B126" s="36">
        <v>1</v>
      </c>
      <c r="C126" s="19">
        <v>125595</v>
      </c>
      <c r="D126" s="19">
        <v>719907</v>
      </c>
      <c r="E126" s="19">
        <v>0</v>
      </c>
      <c r="F126" s="19">
        <v>141847</v>
      </c>
      <c r="G126" s="19">
        <v>0</v>
      </c>
      <c r="H126" s="20">
        <v>0</v>
      </c>
      <c r="I126" s="32"/>
      <c r="J126" s="21">
        <v>0</v>
      </c>
      <c r="K126" s="19">
        <v>0</v>
      </c>
      <c r="L126" s="19">
        <v>790</v>
      </c>
      <c r="M126" s="19">
        <v>0</v>
      </c>
      <c r="N126" s="20">
        <f t="shared" si="5"/>
        <v>988139</v>
      </c>
    </row>
    <row r="127" spans="1:40" ht="12" customHeight="1" x14ac:dyDescent="0.25">
      <c r="A127" s="17" t="s">
        <v>244</v>
      </c>
      <c r="B127" s="36">
        <v>2</v>
      </c>
      <c r="C127" s="19">
        <v>219792</v>
      </c>
      <c r="D127" s="19">
        <v>1237338</v>
      </c>
      <c r="E127" s="19">
        <v>0</v>
      </c>
      <c r="F127" s="19">
        <v>243892</v>
      </c>
      <c r="G127" s="19">
        <v>0</v>
      </c>
      <c r="H127" s="20">
        <v>0</v>
      </c>
      <c r="I127" s="32"/>
      <c r="J127" s="21">
        <v>21591</v>
      </c>
      <c r="K127" s="19">
        <v>5495</v>
      </c>
      <c r="L127" s="19">
        <v>1450</v>
      </c>
      <c r="M127" s="19">
        <v>2198</v>
      </c>
      <c r="N127" s="20">
        <f t="shared" si="5"/>
        <v>1731756</v>
      </c>
    </row>
    <row r="128" spans="1:40" ht="12" customHeight="1" x14ac:dyDescent="0.25">
      <c r="A128" s="17" t="s">
        <v>230</v>
      </c>
      <c r="B128" s="36">
        <v>1</v>
      </c>
      <c r="C128" s="19">
        <v>207012</v>
      </c>
      <c r="D128" s="19">
        <v>1202436</v>
      </c>
      <c r="E128" s="19">
        <v>0</v>
      </c>
      <c r="F128" s="19">
        <v>136591</v>
      </c>
      <c r="G128" s="19">
        <v>0</v>
      </c>
      <c r="H128" s="20">
        <v>0</v>
      </c>
      <c r="I128" s="32"/>
      <c r="J128" s="21">
        <v>33941</v>
      </c>
      <c r="K128" s="19">
        <v>10351</v>
      </c>
      <c r="L128" s="19">
        <v>790</v>
      </c>
      <c r="M128" s="19">
        <v>4141</v>
      </c>
      <c r="N128" s="20">
        <f t="shared" si="5"/>
        <v>1595262</v>
      </c>
    </row>
    <row r="129" spans="1:14" ht="12" customHeight="1" x14ac:dyDescent="0.25">
      <c r="A129" s="17" t="s">
        <v>229</v>
      </c>
      <c r="B129" s="36">
        <v>3</v>
      </c>
      <c r="C129" s="19">
        <v>349776</v>
      </c>
      <c r="D129" s="19">
        <v>2014668</v>
      </c>
      <c r="E129" s="19">
        <v>0</v>
      </c>
      <c r="F129" s="19">
        <v>229140</v>
      </c>
      <c r="G129" s="19">
        <v>0</v>
      </c>
      <c r="H129" s="20">
        <v>0</v>
      </c>
      <c r="I129" s="32"/>
      <c r="J129" s="21">
        <v>57351</v>
      </c>
      <c r="K129" s="19">
        <v>17490</v>
      </c>
      <c r="L129" s="19">
        <v>2370</v>
      </c>
      <c r="M129" s="19">
        <v>6996</v>
      </c>
      <c r="N129" s="20">
        <f t="shared" si="5"/>
        <v>2677791</v>
      </c>
    </row>
    <row r="130" spans="1:14" ht="12" customHeight="1" x14ac:dyDescent="0.25">
      <c r="A130" s="17" t="s">
        <v>228</v>
      </c>
      <c r="B130" s="36">
        <v>2</v>
      </c>
      <c r="C130" s="19">
        <v>233184</v>
      </c>
      <c r="D130" s="19">
        <v>1315728</v>
      </c>
      <c r="E130" s="19">
        <v>0</v>
      </c>
      <c r="F130" s="19">
        <v>150106</v>
      </c>
      <c r="G130" s="19">
        <v>0</v>
      </c>
      <c r="H130" s="20">
        <v>0</v>
      </c>
      <c r="I130" s="32"/>
      <c r="J130" s="21">
        <v>38234</v>
      </c>
      <c r="K130" s="19">
        <v>11660</v>
      </c>
      <c r="L130" s="19">
        <v>1580</v>
      </c>
      <c r="M130" s="19">
        <v>4664</v>
      </c>
      <c r="N130" s="20">
        <f t="shared" si="5"/>
        <v>1755156</v>
      </c>
    </row>
    <row r="131" spans="1:14" ht="12" customHeight="1" x14ac:dyDescent="0.25">
      <c r="A131" s="17" t="s">
        <v>227</v>
      </c>
      <c r="B131" s="36">
        <v>2</v>
      </c>
      <c r="C131" s="19">
        <v>233184</v>
      </c>
      <c r="D131" s="19">
        <v>1257408</v>
      </c>
      <c r="E131" s="19">
        <v>0</v>
      </c>
      <c r="F131" s="19">
        <v>144454</v>
      </c>
      <c r="G131" s="19">
        <v>0</v>
      </c>
      <c r="H131" s="20">
        <v>0</v>
      </c>
      <c r="I131" s="32"/>
      <c r="J131" s="21">
        <v>38234</v>
      </c>
      <c r="K131" s="19">
        <v>11660</v>
      </c>
      <c r="L131" s="19">
        <v>1580</v>
      </c>
      <c r="M131" s="19">
        <v>4664</v>
      </c>
      <c r="N131" s="20">
        <f t="shared" si="5"/>
        <v>1691184</v>
      </c>
    </row>
    <row r="132" spans="1:14" ht="12" customHeight="1" x14ac:dyDescent="0.25">
      <c r="A132" s="17" t="s">
        <v>226</v>
      </c>
      <c r="B132" s="36">
        <v>2</v>
      </c>
      <c r="C132" s="19">
        <v>219792</v>
      </c>
      <c r="D132" s="19">
        <v>1124838</v>
      </c>
      <c r="E132" s="19">
        <v>0</v>
      </c>
      <c r="F132" s="19">
        <v>224315</v>
      </c>
      <c r="G132" s="19">
        <v>0</v>
      </c>
      <c r="H132" s="20">
        <v>0</v>
      </c>
      <c r="I132" s="32"/>
      <c r="J132" s="21">
        <v>43182</v>
      </c>
      <c r="K132" s="19">
        <v>10990</v>
      </c>
      <c r="L132" s="19">
        <v>1450</v>
      </c>
      <c r="M132" s="19">
        <v>4396</v>
      </c>
      <c r="N132" s="20">
        <f t="shared" si="5"/>
        <v>1628963</v>
      </c>
    </row>
    <row r="133" spans="1:14" ht="12" customHeight="1" x14ac:dyDescent="0.25">
      <c r="A133" s="17" t="s">
        <v>225</v>
      </c>
      <c r="B133" s="36">
        <v>1</v>
      </c>
      <c r="C133" s="19">
        <v>125595</v>
      </c>
      <c r="D133" s="19">
        <v>617050</v>
      </c>
      <c r="E133" s="19">
        <v>0</v>
      </c>
      <c r="F133" s="19">
        <v>125847</v>
      </c>
      <c r="G133" s="19">
        <v>0</v>
      </c>
      <c r="H133" s="20">
        <v>0</v>
      </c>
      <c r="I133" s="32"/>
      <c r="J133" s="21">
        <v>0</v>
      </c>
      <c r="K133" s="19">
        <v>0</v>
      </c>
      <c r="L133" s="19">
        <v>790</v>
      </c>
      <c r="M133" s="19">
        <v>0</v>
      </c>
      <c r="N133" s="20">
        <f t="shared" si="5"/>
        <v>869282</v>
      </c>
    </row>
    <row r="134" spans="1:14" ht="12" customHeight="1" x14ac:dyDescent="0.25">
      <c r="A134" s="17" t="s">
        <v>224</v>
      </c>
      <c r="B134" s="36">
        <v>2</v>
      </c>
      <c r="C134" s="19">
        <v>219792</v>
      </c>
      <c r="D134" s="19">
        <v>1034838</v>
      </c>
      <c r="E134" s="19">
        <v>0</v>
      </c>
      <c r="F134" s="19">
        <v>208566</v>
      </c>
      <c r="G134" s="19">
        <v>0</v>
      </c>
      <c r="H134" s="20">
        <v>0</v>
      </c>
      <c r="I134" s="32"/>
      <c r="J134" s="21">
        <v>0</v>
      </c>
      <c r="K134" s="19">
        <v>0</v>
      </c>
      <c r="L134" s="19">
        <v>1450</v>
      </c>
      <c r="M134" s="19">
        <v>0</v>
      </c>
      <c r="N134" s="20">
        <f t="shared" si="5"/>
        <v>1464646</v>
      </c>
    </row>
    <row r="135" spans="1:14" ht="12" customHeight="1" x14ac:dyDescent="0.25">
      <c r="A135" s="17" t="s">
        <v>223</v>
      </c>
      <c r="B135" s="36">
        <v>1</v>
      </c>
      <c r="C135" s="19">
        <v>109896</v>
      </c>
      <c r="D135" s="19">
        <v>506169</v>
      </c>
      <c r="E135" s="19">
        <v>0</v>
      </c>
      <c r="F135" s="19">
        <v>102321</v>
      </c>
      <c r="G135" s="19">
        <v>0</v>
      </c>
      <c r="H135" s="20">
        <v>0</v>
      </c>
      <c r="I135" s="32"/>
      <c r="J135" s="21">
        <v>0</v>
      </c>
      <c r="K135" s="19">
        <v>0</v>
      </c>
      <c r="L135" s="19">
        <v>725</v>
      </c>
      <c r="M135" s="19">
        <v>0</v>
      </c>
      <c r="N135" s="20">
        <f t="shared" si="5"/>
        <v>719111</v>
      </c>
    </row>
    <row r="136" spans="1:14" ht="12" customHeight="1" x14ac:dyDescent="0.25">
      <c r="A136" s="17" t="s">
        <v>259</v>
      </c>
      <c r="B136" s="36">
        <v>4</v>
      </c>
      <c r="C136" s="19">
        <v>167460</v>
      </c>
      <c r="D136" s="19">
        <v>696544</v>
      </c>
      <c r="E136" s="19">
        <v>0</v>
      </c>
      <c r="F136" s="19">
        <v>139344</v>
      </c>
      <c r="G136" s="19">
        <v>0</v>
      </c>
      <c r="H136" s="20">
        <v>0</v>
      </c>
      <c r="I136" s="32"/>
      <c r="J136" s="21">
        <v>0</v>
      </c>
      <c r="K136" s="19">
        <v>0</v>
      </c>
      <c r="L136" s="19">
        <v>1056</v>
      </c>
      <c r="M136" s="19">
        <v>0</v>
      </c>
      <c r="N136" s="20">
        <f t="shared" si="5"/>
        <v>1004404</v>
      </c>
    </row>
    <row r="137" spans="1:14" ht="12" customHeight="1" x14ac:dyDescent="0.25">
      <c r="A137" s="17" t="s">
        <v>222</v>
      </c>
      <c r="B137" s="36">
        <v>3</v>
      </c>
      <c r="C137" s="19">
        <v>329688</v>
      </c>
      <c r="D137" s="19">
        <v>1360545</v>
      </c>
      <c r="E137" s="19">
        <v>0</v>
      </c>
      <c r="F137" s="19">
        <v>279405</v>
      </c>
      <c r="G137" s="19">
        <v>0</v>
      </c>
      <c r="H137" s="20">
        <v>0</v>
      </c>
      <c r="I137" s="32"/>
      <c r="J137" s="21">
        <v>64773</v>
      </c>
      <c r="K137" s="19">
        <v>16485</v>
      </c>
      <c r="L137" s="19">
        <v>2175</v>
      </c>
      <c r="M137" s="19">
        <v>6594</v>
      </c>
      <c r="N137" s="20">
        <f t="shared" si="5"/>
        <v>2059665</v>
      </c>
    </row>
    <row r="138" spans="1:14" ht="12" customHeight="1" x14ac:dyDescent="0.25">
      <c r="A138" s="17" t="s">
        <v>221</v>
      </c>
      <c r="B138" s="36">
        <v>1</v>
      </c>
      <c r="C138" s="19">
        <v>68455</v>
      </c>
      <c r="D138" s="19">
        <v>467051</v>
      </c>
      <c r="E138" s="19">
        <v>0</v>
      </c>
      <c r="F138" s="19">
        <v>88267</v>
      </c>
      <c r="G138" s="19">
        <v>0</v>
      </c>
      <c r="H138" s="20">
        <v>0</v>
      </c>
      <c r="I138" s="32"/>
      <c r="J138" s="21">
        <v>0</v>
      </c>
      <c r="K138" s="19">
        <v>0</v>
      </c>
      <c r="L138" s="19">
        <v>725</v>
      </c>
      <c r="M138" s="19">
        <v>0</v>
      </c>
      <c r="N138" s="20">
        <f t="shared" si="5"/>
        <v>624498</v>
      </c>
    </row>
    <row r="139" spans="1:14" ht="12" customHeight="1" x14ac:dyDescent="0.25">
      <c r="A139" s="17" t="s">
        <v>220</v>
      </c>
      <c r="B139" s="36">
        <v>2</v>
      </c>
      <c r="C139" s="19">
        <v>143646</v>
      </c>
      <c r="D139" s="19">
        <v>891922</v>
      </c>
      <c r="E139" s="19">
        <v>0</v>
      </c>
      <c r="F139" s="19">
        <v>170203</v>
      </c>
      <c r="G139" s="19">
        <v>0</v>
      </c>
      <c r="H139" s="20">
        <v>0</v>
      </c>
      <c r="I139" s="32"/>
      <c r="J139" s="21">
        <v>0</v>
      </c>
      <c r="K139" s="19">
        <v>0</v>
      </c>
      <c r="L139" s="19">
        <v>1515</v>
      </c>
      <c r="M139" s="19">
        <v>0</v>
      </c>
      <c r="N139" s="20">
        <f t="shared" si="5"/>
        <v>1207286</v>
      </c>
    </row>
    <row r="140" spans="1:14" ht="12" customHeight="1" x14ac:dyDescent="0.25">
      <c r="A140" s="17" t="s">
        <v>219</v>
      </c>
      <c r="B140" s="36">
        <v>19</v>
      </c>
      <c r="C140" s="19">
        <v>1213281</v>
      </c>
      <c r="D140" s="19">
        <v>7440388</v>
      </c>
      <c r="E140" s="19">
        <v>0</v>
      </c>
      <c r="F140" s="19">
        <v>1448884</v>
      </c>
      <c r="G140" s="19">
        <v>0</v>
      </c>
      <c r="H140" s="20">
        <v>0</v>
      </c>
      <c r="I140" s="32"/>
      <c r="J140" s="21">
        <v>232606</v>
      </c>
      <c r="K140" s="19">
        <v>59202</v>
      </c>
      <c r="L140" s="19">
        <v>12650</v>
      </c>
      <c r="M140" s="19">
        <v>23691</v>
      </c>
      <c r="N140" s="20">
        <f t="shared" si="5"/>
        <v>10430702</v>
      </c>
    </row>
    <row r="141" spans="1:14" ht="12" customHeight="1" x14ac:dyDescent="0.25">
      <c r="A141" s="17" t="s">
        <v>218</v>
      </c>
      <c r="B141" s="36">
        <v>8</v>
      </c>
      <c r="C141" s="19">
        <v>437460</v>
      </c>
      <c r="D141" s="19">
        <v>2575339</v>
      </c>
      <c r="E141" s="19">
        <v>0</v>
      </c>
      <c r="F141" s="19">
        <v>500270</v>
      </c>
      <c r="G141" s="19">
        <v>0</v>
      </c>
      <c r="H141" s="20">
        <v>0</v>
      </c>
      <c r="I141" s="32"/>
      <c r="J141" s="21">
        <v>36504</v>
      </c>
      <c r="K141" s="19">
        <v>9291</v>
      </c>
      <c r="L141" s="19">
        <v>4542</v>
      </c>
      <c r="M141" s="19">
        <v>3719</v>
      </c>
      <c r="N141" s="20">
        <f t="shared" si="5"/>
        <v>3567125</v>
      </c>
    </row>
    <row r="142" spans="1:14" ht="12" customHeight="1" x14ac:dyDescent="0.25">
      <c r="A142" s="17" t="s">
        <v>217</v>
      </c>
      <c r="B142" s="36">
        <v>15</v>
      </c>
      <c r="C142" s="19">
        <v>821461</v>
      </c>
      <c r="D142" s="19">
        <v>4722554</v>
      </c>
      <c r="E142" s="19">
        <v>0</v>
      </c>
      <c r="F142" s="19">
        <v>1012022</v>
      </c>
      <c r="G142" s="19">
        <v>0</v>
      </c>
      <c r="H142" s="20">
        <v>0</v>
      </c>
      <c r="I142" s="32"/>
      <c r="J142" s="21">
        <v>26898</v>
      </c>
      <c r="K142" s="19">
        <v>6846</v>
      </c>
      <c r="L142" s="19">
        <v>8435</v>
      </c>
      <c r="M142" s="19">
        <v>2740</v>
      </c>
      <c r="N142" s="20">
        <f t="shared" si="5"/>
        <v>6600956</v>
      </c>
    </row>
    <row r="143" spans="1:14" ht="12" customHeight="1" x14ac:dyDescent="0.25">
      <c r="A143" s="17" t="s">
        <v>216</v>
      </c>
      <c r="B143" s="36">
        <v>76</v>
      </c>
      <c r="C143" s="19">
        <v>4775781</v>
      </c>
      <c r="D143" s="19">
        <v>23426845</v>
      </c>
      <c r="E143" s="19">
        <v>0</v>
      </c>
      <c r="F143" s="19">
        <v>4617889</v>
      </c>
      <c r="G143" s="19">
        <v>0</v>
      </c>
      <c r="H143" s="20">
        <v>0</v>
      </c>
      <c r="I143" s="32"/>
      <c r="J143" s="21">
        <v>445096</v>
      </c>
      <c r="K143" s="19">
        <v>113285</v>
      </c>
      <c r="L143" s="19">
        <v>49557</v>
      </c>
      <c r="M143" s="19">
        <v>45334</v>
      </c>
      <c r="N143" s="20">
        <f t="shared" si="5"/>
        <v>33473787</v>
      </c>
    </row>
    <row r="144" spans="1:14" ht="12" customHeight="1" x14ac:dyDescent="0.25">
      <c r="A144" s="17" t="s">
        <v>260</v>
      </c>
      <c r="B144" s="36">
        <v>1</v>
      </c>
      <c r="C144" s="19">
        <v>68455</v>
      </c>
      <c r="D144" s="19">
        <v>327921</v>
      </c>
      <c r="E144" s="19">
        <v>0</v>
      </c>
      <c r="F144" s="19">
        <v>63975</v>
      </c>
      <c r="G144" s="19">
        <v>0</v>
      </c>
      <c r="H144" s="20">
        <v>0</v>
      </c>
      <c r="I144" s="32"/>
      <c r="J144" s="21">
        <v>13449</v>
      </c>
      <c r="K144" s="19">
        <v>3423</v>
      </c>
      <c r="L144" s="19">
        <v>725</v>
      </c>
      <c r="M144" s="19">
        <v>1370</v>
      </c>
      <c r="N144" s="20">
        <f t="shared" si="5"/>
        <v>479318</v>
      </c>
    </row>
    <row r="145" spans="1:14" ht="12" customHeight="1" x14ac:dyDescent="0.25">
      <c r="A145" s="17" t="s">
        <v>215</v>
      </c>
      <c r="B145" s="36">
        <v>96</v>
      </c>
      <c r="C145" s="19">
        <v>5314708</v>
      </c>
      <c r="D145" s="19">
        <v>23217390</v>
      </c>
      <c r="E145" s="19">
        <v>0</v>
      </c>
      <c r="F145" s="19">
        <v>4560808</v>
      </c>
      <c r="G145" s="19">
        <v>0</v>
      </c>
      <c r="H145" s="20">
        <v>0</v>
      </c>
      <c r="I145" s="32"/>
      <c r="J145" s="21">
        <v>715998</v>
      </c>
      <c r="K145" s="19">
        <v>182234</v>
      </c>
      <c r="L145" s="19">
        <v>55424</v>
      </c>
      <c r="M145" s="19">
        <v>72934</v>
      </c>
      <c r="N145" s="20">
        <f t="shared" si="5"/>
        <v>34119496</v>
      </c>
    </row>
    <row r="146" spans="1:14" ht="12" customHeight="1" x14ac:dyDescent="0.25">
      <c r="A146" s="17" t="s">
        <v>214</v>
      </c>
      <c r="B146" s="36">
        <v>139</v>
      </c>
      <c r="C146" s="19">
        <v>9404616</v>
      </c>
      <c r="D146" s="19">
        <v>36756590</v>
      </c>
      <c r="E146" s="19">
        <v>0</v>
      </c>
      <c r="F146" s="19">
        <v>7359619</v>
      </c>
      <c r="G146" s="19">
        <v>0</v>
      </c>
      <c r="H146" s="20">
        <v>0</v>
      </c>
      <c r="I146" s="32"/>
      <c r="J146" s="21">
        <v>1364105</v>
      </c>
      <c r="K146" s="19">
        <v>347190</v>
      </c>
      <c r="L146" s="19">
        <v>97829</v>
      </c>
      <c r="M146" s="19">
        <v>138937</v>
      </c>
      <c r="N146" s="20">
        <f t="shared" si="5"/>
        <v>55468886</v>
      </c>
    </row>
    <row r="147" spans="1:14" ht="12" customHeight="1" x14ac:dyDescent="0.25">
      <c r="A147" s="17" t="s">
        <v>261</v>
      </c>
      <c r="B147" s="36">
        <v>2</v>
      </c>
      <c r="C147" s="19">
        <v>136910</v>
      </c>
      <c r="D147" s="19">
        <v>524592</v>
      </c>
      <c r="E147" s="19">
        <v>0</v>
      </c>
      <c r="F147" s="19">
        <v>104632</v>
      </c>
      <c r="G147" s="19">
        <v>0</v>
      </c>
      <c r="H147" s="20">
        <v>0</v>
      </c>
      <c r="I147" s="32"/>
      <c r="J147" s="21">
        <v>0</v>
      </c>
      <c r="K147" s="19">
        <v>0</v>
      </c>
      <c r="L147" s="19">
        <v>1450</v>
      </c>
      <c r="M147" s="19">
        <v>0</v>
      </c>
      <c r="N147" s="20">
        <f t="shared" si="5"/>
        <v>767584</v>
      </c>
    </row>
    <row r="148" spans="1:14" ht="12" customHeight="1" x14ac:dyDescent="0.25">
      <c r="A148" s="17" t="s">
        <v>213</v>
      </c>
      <c r="B148" s="36">
        <v>10</v>
      </c>
      <c r="C148" s="19">
        <v>700848</v>
      </c>
      <c r="D148" s="19">
        <v>2524162</v>
      </c>
      <c r="E148" s="19">
        <v>0</v>
      </c>
      <c r="F148" s="19">
        <v>507890</v>
      </c>
      <c r="G148" s="19">
        <v>0</v>
      </c>
      <c r="H148" s="20">
        <v>0</v>
      </c>
      <c r="I148" s="32"/>
      <c r="J148" s="21">
        <v>124883</v>
      </c>
      <c r="K148" s="19">
        <v>31785</v>
      </c>
      <c r="L148" s="19">
        <v>7313</v>
      </c>
      <c r="M148" s="19">
        <v>12720</v>
      </c>
      <c r="N148" s="20">
        <f t="shared" si="5"/>
        <v>3909601</v>
      </c>
    </row>
    <row r="149" spans="1:14" ht="12" customHeight="1" x14ac:dyDescent="0.25">
      <c r="A149" s="17" t="s">
        <v>212</v>
      </c>
      <c r="B149" s="36">
        <v>26</v>
      </c>
      <c r="C149" s="19">
        <v>1773310</v>
      </c>
      <c r="D149" s="19">
        <v>6183000</v>
      </c>
      <c r="E149" s="19">
        <v>0</v>
      </c>
      <c r="F149" s="19">
        <v>1247504</v>
      </c>
      <c r="G149" s="19">
        <v>0</v>
      </c>
      <c r="H149" s="20">
        <v>0</v>
      </c>
      <c r="I149" s="32"/>
      <c r="J149" s="21">
        <v>309327</v>
      </c>
      <c r="K149" s="19">
        <v>78729</v>
      </c>
      <c r="L149" s="19">
        <v>18716</v>
      </c>
      <c r="M149" s="19">
        <v>31510</v>
      </c>
      <c r="N149" s="20">
        <f t="shared" si="5"/>
        <v>9642096</v>
      </c>
    </row>
    <row r="150" spans="1:14" ht="12" customHeight="1" x14ac:dyDescent="0.25">
      <c r="A150" s="17" t="s">
        <v>211</v>
      </c>
      <c r="B150" s="36">
        <v>1</v>
      </c>
      <c r="C150" s="19">
        <v>181068</v>
      </c>
      <c r="D150" s="19">
        <v>916536</v>
      </c>
      <c r="E150" s="19">
        <v>0</v>
      </c>
      <c r="F150" s="19">
        <v>106370</v>
      </c>
      <c r="G150" s="19">
        <v>0</v>
      </c>
      <c r="H150" s="20">
        <v>0</v>
      </c>
      <c r="I150" s="32"/>
      <c r="J150" s="21">
        <v>29687</v>
      </c>
      <c r="K150" s="19">
        <v>9054</v>
      </c>
      <c r="L150" s="19">
        <v>790</v>
      </c>
      <c r="M150" s="19">
        <v>3622</v>
      </c>
      <c r="N150" s="20">
        <f t="shared" si="5"/>
        <v>1247127</v>
      </c>
    </row>
    <row r="151" spans="1:14" ht="12" customHeight="1" x14ac:dyDescent="0.25">
      <c r="A151" s="17" t="s">
        <v>210</v>
      </c>
      <c r="B151" s="36">
        <v>5</v>
      </c>
      <c r="C151" s="19">
        <v>914160</v>
      </c>
      <c r="D151" s="19">
        <v>3953280</v>
      </c>
      <c r="E151" s="19">
        <v>0</v>
      </c>
      <c r="F151" s="19">
        <v>471705</v>
      </c>
      <c r="G151" s="19">
        <v>0</v>
      </c>
      <c r="H151" s="20">
        <v>0</v>
      </c>
      <c r="I151" s="32"/>
      <c r="J151" s="21">
        <v>149885</v>
      </c>
      <c r="K151" s="19">
        <v>45710</v>
      </c>
      <c r="L151" s="19">
        <v>3950</v>
      </c>
      <c r="M151" s="19">
        <v>18285</v>
      </c>
      <c r="N151" s="20">
        <f t="shared" si="5"/>
        <v>5556975</v>
      </c>
    </row>
    <row r="152" spans="1:14" ht="12" customHeight="1" x14ac:dyDescent="0.25">
      <c r="A152" s="17" t="s">
        <v>209</v>
      </c>
      <c r="B152" s="36">
        <v>4</v>
      </c>
      <c r="C152" s="19">
        <v>466368</v>
      </c>
      <c r="D152" s="19">
        <v>2374992</v>
      </c>
      <c r="E152" s="19">
        <v>0</v>
      </c>
      <c r="F152" s="19">
        <v>275356</v>
      </c>
      <c r="G152" s="19">
        <v>0</v>
      </c>
      <c r="H152" s="20">
        <v>0</v>
      </c>
      <c r="I152" s="32"/>
      <c r="J152" s="21">
        <v>76468</v>
      </c>
      <c r="K152" s="19">
        <v>23320</v>
      </c>
      <c r="L152" s="19">
        <v>3160</v>
      </c>
      <c r="M152" s="19">
        <v>9328</v>
      </c>
      <c r="N152" s="20">
        <f t="shared" si="5"/>
        <v>3228992</v>
      </c>
    </row>
    <row r="153" spans="1:14" ht="12" customHeight="1" x14ac:dyDescent="0.25">
      <c r="A153" s="17" t="s">
        <v>208</v>
      </c>
      <c r="B153" s="36">
        <v>9</v>
      </c>
      <c r="C153" s="19">
        <v>1049328</v>
      </c>
      <c r="D153" s="19">
        <v>4382424</v>
      </c>
      <c r="E153" s="19">
        <v>0</v>
      </c>
      <c r="F153" s="19">
        <v>526401</v>
      </c>
      <c r="G153" s="19">
        <v>0</v>
      </c>
      <c r="H153" s="20">
        <v>0</v>
      </c>
      <c r="I153" s="32"/>
      <c r="J153" s="21">
        <v>172053</v>
      </c>
      <c r="K153" s="19">
        <v>52470</v>
      </c>
      <c r="L153" s="19">
        <v>7110</v>
      </c>
      <c r="M153" s="19">
        <v>20988</v>
      </c>
      <c r="N153" s="20">
        <f t="shared" si="5"/>
        <v>6210774</v>
      </c>
    </row>
    <row r="154" spans="1:14" ht="12" customHeight="1" x14ac:dyDescent="0.25">
      <c r="A154" s="17" t="s">
        <v>207</v>
      </c>
      <c r="B154" s="36">
        <v>20</v>
      </c>
      <c r="C154" s="19">
        <v>3656640</v>
      </c>
      <c r="D154" s="19">
        <v>17161200</v>
      </c>
      <c r="E154" s="19">
        <v>0</v>
      </c>
      <c r="F154" s="19">
        <v>2017480</v>
      </c>
      <c r="G154" s="19">
        <v>0</v>
      </c>
      <c r="H154" s="20">
        <v>0</v>
      </c>
      <c r="I154" s="32"/>
      <c r="J154" s="21">
        <v>599540</v>
      </c>
      <c r="K154" s="19">
        <v>182840</v>
      </c>
      <c r="L154" s="19">
        <v>15800</v>
      </c>
      <c r="M154" s="19">
        <v>73140</v>
      </c>
      <c r="N154" s="20">
        <f t="shared" si="5"/>
        <v>23706640</v>
      </c>
    </row>
    <row r="155" spans="1:14" ht="12" customHeight="1" x14ac:dyDescent="0.25">
      <c r="A155" s="17" t="s">
        <v>206</v>
      </c>
      <c r="B155" s="36">
        <v>2</v>
      </c>
      <c r="C155" s="19">
        <v>365664</v>
      </c>
      <c r="D155" s="19">
        <v>1375512</v>
      </c>
      <c r="E155" s="19">
        <v>0</v>
      </c>
      <c r="F155" s="19">
        <v>168740</v>
      </c>
      <c r="G155" s="19">
        <v>0</v>
      </c>
      <c r="H155" s="20">
        <v>0</v>
      </c>
      <c r="I155" s="32"/>
      <c r="J155" s="21">
        <v>59954</v>
      </c>
      <c r="K155" s="19">
        <v>18284</v>
      </c>
      <c r="L155" s="19">
        <v>1580</v>
      </c>
      <c r="M155" s="19">
        <v>7314</v>
      </c>
      <c r="N155" s="20">
        <f t="shared" si="5"/>
        <v>1997048</v>
      </c>
    </row>
    <row r="156" spans="1:14" ht="12" customHeight="1" x14ac:dyDescent="0.25">
      <c r="A156" s="17" t="s">
        <v>205</v>
      </c>
      <c r="B156" s="36">
        <v>7</v>
      </c>
      <c r="C156" s="19">
        <v>816144</v>
      </c>
      <c r="D156" s="19">
        <v>2593584</v>
      </c>
      <c r="E156" s="19">
        <v>0</v>
      </c>
      <c r="F156" s="19">
        <v>330442</v>
      </c>
      <c r="G156" s="19">
        <v>0</v>
      </c>
      <c r="H156" s="20">
        <v>0</v>
      </c>
      <c r="I156" s="32"/>
      <c r="J156" s="21">
        <v>133819</v>
      </c>
      <c r="K156" s="19">
        <v>40810</v>
      </c>
      <c r="L156" s="19">
        <v>5530</v>
      </c>
      <c r="M156" s="19">
        <v>16324</v>
      </c>
      <c r="N156" s="20">
        <f t="shared" si="5"/>
        <v>3936653</v>
      </c>
    </row>
    <row r="157" spans="1:14" ht="12" customHeight="1" x14ac:dyDescent="0.25">
      <c r="A157" s="17" t="s">
        <v>204</v>
      </c>
      <c r="B157" s="36">
        <v>2</v>
      </c>
      <c r="C157" s="19">
        <v>212088</v>
      </c>
      <c r="D157" s="19">
        <v>729216</v>
      </c>
      <c r="E157" s="19">
        <v>0</v>
      </c>
      <c r="F157" s="19">
        <v>91222</v>
      </c>
      <c r="G157" s="19">
        <v>0</v>
      </c>
      <c r="H157" s="20">
        <v>0</v>
      </c>
      <c r="I157" s="32"/>
      <c r="J157" s="21">
        <v>34774</v>
      </c>
      <c r="K157" s="19">
        <v>10606</v>
      </c>
      <c r="L157" s="19">
        <v>1580</v>
      </c>
      <c r="M157" s="19">
        <v>4242</v>
      </c>
      <c r="N157" s="20">
        <f t="shared" si="5"/>
        <v>1083728</v>
      </c>
    </row>
    <row r="158" spans="1:14" ht="12" customHeight="1" x14ac:dyDescent="0.25">
      <c r="A158" s="17" t="s">
        <v>203</v>
      </c>
      <c r="B158" s="36">
        <v>5</v>
      </c>
      <c r="C158" s="19">
        <v>530220</v>
      </c>
      <c r="D158" s="19">
        <v>1518540</v>
      </c>
      <c r="E158" s="19">
        <v>0</v>
      </c>
      <c r="F158" s="19">
        <v>198545</v>
      </c>
      <c r="G158" s="19">
        <v>0</v>
      </c>
      <c r="H158" s="20">
        <v>0</v>
      </c>
      <c r="I158" s="32"/>
      <c r="J158" s="21">
        <v>86935</v>
      </c>
      <c r="K158" s="19">
        <v>26515</v>
      </c>
      <c r="L158" s="19">
        <v>3950</v>
      </c>
      <c r="M158" s="19">
        <v>10605</v>
      </c>
      <c r="N158" s="20">
        <f t="shared" si="5"/>
        <v>2375310</v>
      </c>
    </row>
    <row r="159" spans="1:14" ht="12" customHeight="1" x14ac:dyDescent="0.25">
      <c r="A159" s="17" t="s">
        <v>202</v>
      </c>
      <c r="B159" s="36">
        <v>22</v>
      </c>
      <c r="C159" s="19">
        <v>2271192</v>
      </c>
      <c r="D159" s="19">
        <v>5297952</v>
      </c>
      <c r="E159" s="19">
        <v>0</v>
      </c>
      <c r="F159" s="19">
        <v>733524</v>
      </c>
      <c r="G159" s="19">
        <v>0</v>
      </c>
      <c r="H159" s="20">
        <v>0</v>
      </c>
      <c r="I159" s="32"/>
      <c r="J159" s="21">
        <v>372394</v>
      </c>
      <c r="K159" s="19">
        <v>113564</v>
      </c>
      <c r="L159" s="19">
        <v>17380</v>
      </c>
      <c r="M159" s="19">
        <v>45430</v>
      </c>
      <c r="N159" s="20">
        <f t="shared" si="5"/>
        <v>8851436</v>
      </c>
    </row>
    <row r="160" spans="1:14" ht="12" customHeight="1" x14ac:dyDescent="0.25">
      <c r="A160" s="17" t="s">
        <v>201</v>
      </c>
      <c r="B160" s="36">
        <v>3</v>
      </c>
      <c r="C160" s="19">
        <v>303156</v>
      </c>
      <c r="D160" s="19">
        <v>562212</v>
      </c>
      <c r="E160" s="19">
        <v>0</v>
      </c>
      <c r="F160" s="19">
        <v>83865</v>
      </c>
      <c r="G160" s="19">
        <v>0</v>
      </c>
      <c r="H160" s="20">
        <v>0</v>
      </c>
      <c r="I160" s="32"/>
      <c r="J160" s="21">
        <v>49707</v>
      </c>
      <c r="K160" s="19">
        <v>15159</v>
      </c>
      <c r="L160" s="19">
        <v>2370</v>
      </c>
      <c r="M160" s="19">
        <v>6066</v>
      </c>
      <c r="N160" s="20">
        <f t="shared" si="5"/>
        <v>1022535</v>
      </c>
    </row>
    <row r="161" spans="1:14" ht="12" customHeight="1" x14ac:dyDescent="0.25">
      <c r="A161" s="17" t="s">
        <v>200</v>
      </c>
      <c r="B161" s="36">
        <v>29</v>
      </c>
      <c r="C161" s="19">
        <v>2833764</v>
      </c>
      <c r="D161" s="19">
        <v>3124344</v>
      </c>
      <c r="E161" s="19">
        <v>0</v>
      </c>
      <c r="F161" s="19">
        <v>577419</v>
      </c>
      <c r="G161" s="19">
        <v>0</v>
      </c>
      <c r="H161" s="20">
        <v>0</v>
      </c>
      <c r="I161" s="32"/>
      <c r="J161" s="21">
        <v>464638</v>
      </c>
      <c r="K161" s="19">
        <v>141694</v>
      </c>
      <c r="L161" s="19">
        <v>22910</v>
      </c>
      <c r="M161" s="19">
        <v>56695</v>
      </c>
      <c r="N161" s="20">
        <f t="shared" si="5"/>
        <v>7221464</v>
      </c>
    </row>
    <row r="162" spans="1:14" ht="12" customHeight="1" x14ac:dyDescent="0.25">
      <c r="A162" s="17" t="s">
        <v>199</v>
      </c>
      <c r="B162" s="36">
        <v>18</v>
      </c>
      <c r="C162" s="19">
        <v>1059437</v>
      </c>
      <c r="D162" s="19">
        <v>3409345</v>
      </c>
      <c r="E162" s="19">
        <v>0</v>
      </c>
      <c r="F162" s="19">
        <v>698107</v>
      </c>
      <c r="G162" s="19">
        <v>0</v>
      </c>
      <c r="H162" s="20">
        <v>0</v>
      </c>
      <c r="I162" s="32"/>
      <c r="J162" s="21">
        <v>86457</v>
      </c>
      <c r="K162" s="19">
        <v>22005</v>
      </c>
      <c r="L162" s="19">
        <v>10939</v>
      </c>
      <c r="M162" s="19">
        <v>8805</v>
      </c>
      <c r="N162" s="20">
        <f t="shared" si="5"/>
        <v>5295095</v>
      </c>
    </row>
    <row r="163" spans="1:14" ht="12" customHeight="1" x14ac:dyDescent="0.25">
      <c r="A163" s="17" t="s">
        <v>198</v>
      </c>
      <c r="B163" s="36">
        <v>31</v>
      </c>
      <c r="C163" s="19">
        <v>1509485</v>
      </c>
      <c r="D163" s="19">
        <v>4626179</v>
      </c>
      <c r="E163" s="19">
        <v>0</v>
      </c>
      <c r="F163" s="19">
        <v>940830</v>
      </c>
      <c r="G163" s="19">
        <v>0</v>
      </c>
      <c r="H163" s="20">
        <v>0</v>
      </c>
      <c r="I163" s="32"/>
      <c r="J163" s="21">
        <v>218389</v>
      </c>
      <c r="K163" s="19">
        <v>55583</v>
      </c>
      <c r="L163" s="19">
        <v>16276</v>
      </c>
      <c r="M163" s="19">
        <v>22250</v>
      </c>
      <c r="N163" s="20">
        <f t="shared" si="5"/>
        <v>7388992</v>
      </c>
    </row>
    <row r="164" spans="1:14" ht="12" customHeight="1" x14ac:dyDescent="0.25">
      <c r="A164" s="17" t="s">
        <v>197</v>
      </c>
      <c r="B164" s="36">
        <v>37</v>
      </c>
      <c r="C164" s="19">
        <v>2172912</v>
      </c>
      <c r="D164" s="19">
        <v>7113792</v>
      </c>
      <c r="E164" s="19">
        <v>0</v>
      </c>
      <c r="F164" s="19">
        <v>1454001</v>
      </c>
      <c r="G164" s="19">
        <v>0</v>
      </c>
      <c r="H164" s="20">
        <v>0</v>
      </c>
      <c r="I164" s="32"/>
      <c r="J164" s="21">
        <v>197067</v>
      </c>
      <c r="K164" s="19">
        <v>50152</v>
      </c>
      <c r="L164" s="19">
        <v>25302</v>
      </c>
      <c r="M164" s="19">
        <v>20067</v>
      </c>
      <c r="N164" s="20">
        <f t="shared" si="5"/>
        <v>11033293</v>
      </c>
    </row>
    <row r="165" spans="1:14" ht="12" customHeight="1" x14ac:dyDescent="0.25">
      <c r="A165" s="17" t="s">
        <v>196</v>
      </c>
      <c r="B165" s="36">
        <v>1</v>
      </c>
      <c r="C165" s="19">
        <v>70195</v>
      </c>
      <c r="D165" s="19">
        <v>223806</v>
      </c>
      <c r="E165" s="19">
        <v>0</v>
      </c>
      <c r="F165" s="19">
        <v>45530</v>
      </c>
      <c r="G165" s="19">
        <v>0</v>
      </c>
      <c r="H165" s="20">
        <v>0</v>
      </c>
      <c r="I165" s="32"/>
      <c r="J165" s="21">
        <v>13791</v>
      </c>
      <c r="K165" s="19">
        <v>3510</v>
      </c>
      <c r="L165" s="19">
        <v>790</v>
      </c>
      <c r="M165" s="19">
        <v>1404</v>
      </c>
      <c r="N165" s="20">
        <f t="shared" si="5"/>
        <v>359026</v>
      </c>
    </row>
    <row r="166" spans="1:14" ht="12" customHeight="1" x14ac:dyDescent="0.25">
      <c r="A166" s="17" t="s">
        <v>195</v>
      </c>
      <c r="B166" s="36">
        <v>25</v>
      </c>
      <c r="C166" s="19">
        <v>1506260</v>
      </c>
      <c r="D166" s="19">
        <v>4673765</v>
      </c>
      <c r="E166" s="19">
        <v>0</v>
      </c>
      <c r="F166" s="19">
        <v>988472</v>
      </c>
      <c r="G166" s="19">
        <v>0</v>
      </c>
      <c r="H166" s="20">
        <v>0</v>
      </c>
      <c r="I166" s="32"/>
      <c r="J166" s="21">
        <v>186189</v>
      </c>
      <c r="K166" s="19">
        <v>47382</v>
      </c>
      <c r="L166" s="19">
        <v>17458</v>
      </c>
      <c r="M166" s="19">
        <v>18960</v>
      </c>
      <c r="N166" s="20">
        <f t="shared" si="5"/>
        <v>7438486</v>
      </c>
    </row>
    <row r="167" spans="1:14" ht="12" customHeight="1" x14ac:dyDescent="0.25">
      <c r="A167" s="17" t="s">
        <v>194</v>
      </c>
      <c r="B167" s="36">
        <v>74</v>
      </c>
      <c r="C167" s="19">
        <v>2793315</v>
      </c>
      <c r="D167" s="19">
        <v>8456452</v>
      </c>
      <c r="E167" s="19">
        <v>0</v>
      </c>
      <c r="F167" s="19">
        <v>1737603</v>
      </c>
      <c r="G167" s="19">
        <v>0</v>
      </c>
      <c r="H167" s="20">
        <v>0</v>
      </c>
      <c r="I167" s="32"/>
      <c r="J167" s="21">
        <v>144809</v>
      </c>
      <c r="K167" s="19">
        <v>36854</v>
      </c>
      <c r="L167" s="19">
        <v>32160</v>
      </c>
      <c r="M167" s="19">
        <v>14744</v>
      </c>
      <c r="N167" s="20">
        <f t="shared" si="5"/>
        <v>13215937</v>
      </c>
    </row>
    <row r="168" spans="1:14" ht="12" customHeight="1" x14ac:dyDescent="0.25">
      <c r="A168" s="17" t="s">
        <v>193</v>
      </c>
      <c r="B168" s="36">
        <v>4</v>
      </c>
      <c r="C168" s="19">
        <v>245680</v>
      </c>
      <c r="D168" s="19">
        <v>699324</v>
      </c>
      <c r="E168" s="19">
        <v>0</v>
      </c>
      <c r="F168" s="19">
        <v>144281</v>
      </c>
      <c r="G168" s="19">
        <v>0</v>
      </c>
      <c r="H168" s="20">
        <v>0</v>
      </c>
      <c r="I168" s="32"/>
      <c r="J168" s="21">
        <v>48272</v>
      </c>
      <c r="K168" s="19">
        <v>12284</v>
      </c>
      <c r="L168" s="19">
        <v>2900</v>
      </c>
      <c r="M168" s="19">
        <v>4916</v>
      </c>
      <c r="N168" s="20">
        <f t="shared" si="5"/>
        <v>1157657</v>
      </c>
    </row>
    <row r="169" spans="1:14" ht="12" customHeight="1" x14ac:dyDescent="0.25">
      <c r="A169" s="17" t="s">
        <v>192</v>
      </c>
      <c r="B169" s="36">
        <v>8</v>
      </c>
      <c r="C169" s="19">
        <v>462309</v>
      </c>
      <c r="D169" s="19">
        <v>1276432</v>
      </c>
      <c r="E169" s="19">
        <v>0</v>
      </c>
      <c r="F169" s="19">
        <v>272940</v>
      </c>
      <c r="G169" s="19">
        <v>0</v>
      </c>
      <c r="H169" s="20">
        <v>0</v>
      </c>
      <c r="I169" s="32"/>
      <c r="J169" s="21">
        <v>24136</v>
      </c>
      <c r="K169" s="19">
        <v>6142</v>
      </c>
      <c r="L169" s="19">
        <v>5404</v>
      </c>
      <c r="M169" s="19">
        <v>2458</v>
      </c>
      <c r="N169" s="20">
        <f t="shared" si="5"/>
        <v>2049821</v>
      </c>
    </row>
    <row r="170" spans="1:14" ht="12" customHeight="1" x14ac:dyDescent="0.25">
      <c r="A170" s="17" t="s">
        <v>191</v>
      </c>
      <c r="B170" s="36">
        <v>44</v>
      </c>
      <c r="C170" s="19">
        <v>1734401</v>
      </c>
      <c r="D170" s="19">
        <v>4492143</v>
      </c>
      <c r="E170" s="19">
        <v>0</v>
      </c>
      <c r="F170" s="19">
        <v>935940</v>
      </c>
      <c r="G170" s="19">
        <v>0</v>
      </c>
      <c r="H170" s="20">
        <v>0</v>
      </c>
      <c r="I170" s="32"/>
      <c r="J170" s="21">
        <v>122403</v>
      </c>
      <c r="K170" s="19">
        <v>31149</v>
      </c>
      <c r="L170" s="19">
        <v>20432</v>
      </c>
      <c r="M170" s="19">
        <v>12465</v>
      </c>
      <c r="N170" s="20">
        <f t="shared" si="5"/>
        <v>7348933</v>
      </c>
    </row>
    <row r="171" spans="1:14" ht="12" customHeight="1" x14ac:dyDescent="0.25">
      <c r="A171" s="17" t="s">
        <v>190</v>
      </c>
      <c r="B171" s="36">
        <v>27</v>
      </c>
      <c r="C171" s="19">
        <v>1359193</v>
      </c>
      <c r="D171" s="19">
        <v>3810834</v>
      </c>
      <c r="E171" s="19">
        <v>0</v>
      </c>
      <c r="F171" s="19">
        <v>782587</v>
      </c>
      <c r="G171" s="19">
        <v>0</v>
      </c>
      <c r="H171" s="20">
        <v>0</v>
      </c>
      <c r="I171" s="32"/>
      <c r="J171" s="21">
        <v>216940</v>
      </c>
      <c r="K171" s="19">
        <v>55220</v>
      </c>
      <c r="L171" s="19">
        <v>17863</v>
      </c>
      <c r="M171" s="19">
        <v>22100</v>
      </c>
      <c r="N171" s="20">
        <f t="shared" si="5"/>
        <v>6264737</v>
      </c>
    </row>
    <row r="172" spans="1:14" ht="12" customHeight="1" x14ac:dyDescent="0.25">
      <c r="A172" s="17" t="s">
        <v>189</v>
      </c>
      <c r="B172" s="36">
        <v>65</v>
      </c>
      <c r="C172" s="19">
        <v>2941851</v>
      </c>
      <c r="D172" s="19">
        <v>7968464</v>
      </c>
      <c r="E172" s="19">
        <v>0</v>
      </c>
      <c r="F172" s="19">
        <v>1660366</v>
      </c>
      <c r="G172" s="19">
        <v>0</v>
      </c>
      <c r="H172" s="20">
        <v>0</v>
      </c>
      <c r="I172" s="32"/>
      <c r="J172" s="21">
        <v>384295</v>
      </c>
      <c r="K172" s="19">
        <v>97817</v>
      </c>
      <c r="L172" s="19">
        <v>38483</v>
      </c>
      <c r="M172" s="19">
        <v>39146</v>
      </c>
      <c r="N172" s="20">
        <f t="shared" si="5"/>
        <v>13130422</v>
      </c>
    </row>
    <row r="173" spans="1:14" ht="12" customHeight="1" x14ac:dyDescent="0.25">
      <c r="A173" s="17" t="s">
        <v>188</v>
      </c>
      <c r="B173" s="36">
        <v>19</v>
      </c>
      <c r="C173" s="19">
        <v>891231</v>
      </c>
      <c r="D173" s="19">
        <v>2244538</v>
      </c>
      <c r="E173" s="19">
        <v>0</v>
      </c>
      <c r="F173" s="19">
        <v>500518</v>
      </c>
      <c r="G173" s="19">
        <v>0</v>
      </c>
      <c r="H173" s="20">
        <v>0</v>
      </c>
      <c r="I173" s="32"/>
      <c r="J173" s="21">
        <v>96074</v>
      </c>
      <c r="K173" s="19">
        <v>24455</v>
      </c>
      <c r="L173" s="19">
        <v>11468</v>
      </c>
      <c r="M173" s="19">
        <v>9787</v>
      </c>
      <c r="N173" s="20">
        <f t="shared" si="5"/>
        <v>3778071</v>
      </c>
    </row>
    <row r="174" spans="1:14" ht="12" customHeight="1" x14ac:dyDescent="0.25">
      <c r="A174" s="17" t="s">
        <v>245</v>
      </c>
      <c r="B174" s="36">
        <v>1</v>
      </c>
      <c r="C174" s="19">
        <v>103236</v>
      </c>
      <c r="D174" s="19">
        <v>295272</v>
      </c>
      <c r="E174" s="19">
        <v>0</v>
      </c>
      <c r="F174" s="19">
        <v>38620</v>
      </c>
      <c r="G174" s="19">
        <v>0</v>
      </c>
      <c r="H174" s="20">
        <v>0</v>
      </c>
      <c r="I174" s="32"/>
      <c r="J174" s="21">
        <v>16927</v>
      </c>
      <c r="K174" s="19">
        <v>5162</v>
      </c>
      <c r="L174" s="19">
        <v>790</v>
      </c>
      <c r="M174" s="19">
        <v>2065</v>
      </c>
      <c r="N174" s="20">
        <f t="shared" si="5"/>
        <v>462072</v>
      </c>
    </row>
    <row r="175" spans="1:14" ht="12" customHeight="1" x14ac:dyDescent="0.25">
      <c r="A175" s="17" t="s">
        <v>246</v>
      </c>
      <c r="B175" s="36">
        <v>2</v>
      </c>
      <c r="C175" s="19">
        <v>212088</v>
      </c>
      <c r="D175" s="19">
        <v>682248</v>
      </c>
      <c r="E175" s="19">
        <v>0</v>
      </c>
      <c r="F175" s="19">
        <v>86672</v>
      </c>
      <c r="G175" s="19">
        <v>0</v>
      </c>
      <c r="H175" s="20">
        <v>0</v>
      </c>
      <c r="I175" s="32"/>
      <c r="J175" s="21">
        <v>34774</v>
      </c>
      <c r="K175" s="19">
        <v>10606</v>
      </c>
      <c r="L175" s="19">
        <v>1580</v>
      </c>
      <c r="M175" s="19">
        <v>4242</v>
      </c>
      <c r="N175" s="20">
        <f t="shared" si="5"/>
        <v>1032210</v>
      </c>
    </row>
    <row r="176" spans="1:14" ht="12" customHeight="1" x14ac:dyDescent="0.25">
      <c r="A176" s="17" t="s">
        <v>247</v>
      </c>
      <c r="B176" s="36">
        <v>9</v>
      </c>
      <c r="C176" s="19">
        <v>954396</v>
      </c>
      <c r="D176" s="19">
        <v>3010608</v>
      </c>
      <c r="E176" s="19">
        <v>0</v>
      </c>
      <c r="F176" s="19">
        <v>384255</v>
      </c>
      <c r="G176" s="19">
        <v>0</v>
      </c>
      <c r="H176" s="20">
        <v>0</v>
      </c>
      <c r="I176" s="32"/>
      <c r="J176" s="21">
        <v>156483</v>
      </c>
      <c r="K176" s="19">
        <v>47727</v>
      </c>
      <c r="L176" s="19">
        <v>7110</v>
      </c>
      <c r="M176" s="19">
        <v>19089</v>
      </c>
      <c r="N176" s="20">
        <f t="shared" si="5"/>
        <v>4579668</v>
      </c>
    </row>
    <row r="177" spans="1:14" ht="12" customHeight="1" x14ac:dyDescent="0.25">
      <c r="A177" s="17" t="s">
        <v>248</v>
      </c>
      <c r="B177" s="36">
        <v>3</v>
      </c>
      <c r="C177" s="19">
        <v>349776</v>
      </c>
      <c r="D177" s="19">
        <v>1213812</v>
      </c>
      <c r="E177" s="19">
        <v>0</v>
      </c>
      <c r="F177" s="19">
        <v>151530</v>
      </c>
      <c r="G177" s="19">
        <v>0</v>
      </c>
      <c r="H177" s="20">
        <v>0</v>
      </c>
      <c r="I177" s="32"/>
      <c r="J177" s="21">
        <v>57351</v>
      </c>
      <c r="K177" s="19">
        <v>17490</v>
      </c>
      <c r="L177" s="19">
        <v>2370</v>
      </c>
      <c r="M177" s="19">
        <v>6996</v>
      </c>
      <c r="N177" s="20">
        <f t="shared" si="5"/>
        <v>1799325</v>
      </c>
    </row>
    <row r="178" spans="1:14" ht="12" customHeight="1" x14ac:dyDescent="0.25">
      <c r="A178" s="17" t="s">
        <v>187</v>
      </c>
      <c r="B178" s="36">
        <v>9</v>
      </c>
      <c r="C178" s="19">
        <v>1049328</v>
      </c>
      <c r="D178" s="19">
        <v>3300264</v>
      </c>
      <c r="E178" s="19">
        <v>0</v>
      </c>
      <c r="F178" s="19">
        <v>421524</v>
      </c>
      <c r="G178" s="19">
        <v>0</v>
      </c>
      <c r="H178" s="20">
        <v>0</v>
      </c>
      <c r="I178" s="32"/>
      <c r="J178" s="21">
        <v>172053</v>
      </c>
      <c r="K178" s="19">
        <v>52470</v>
      </c>
      <c r="L178" s="19">
        <v>7110</v>
      </c>
      <c r="M178" s="19">
        <v>20988</v>
      </c>
      <c r="N178" s="20">
        <f t="shared" si="5"/>
        <v>5023737</v>
      </c>
    </row>
    <row r="179" spans="1:14" ht="12" customHeight="1" x14ac:dyDescent="0.25">
      <c r="A179" s="17" t="s">
        <v>249</v>
      </c>
      <c r="B179" s="36">
        <v>1</v>
      </c>
      <c r="C179" s="19">
        <v>116592</v>
      </c>
      <c r="D179" s="19">
        <v>363792</v>
      </c>
      <c r="E179" s="19">
        <v>0</v>
      </c>
      <c r="F179" s="19">
        <v>46555</v>
      </c>
      <c r="G179" s="19">
        <v>0</v>
      </c>
      <c r="H179" s="20">
        <v>0</v>
      </c>
      <c r="I179" s="32"/>
      <c r="J179" s="21">
        <v>19117</v>
      </c>
      <c r="K179" s="19">
        <v>5830</v>
      </c>
      <c r="L179" s="19">
        <v>790</v>
      </c>
      <c r="M179" s="19">
        <v>2332</v>
      </c>
      <c r="N179" s="20">
        <f t="shared" si="5"/>
        <v>555008</v>
      </c>
    </row>
    <row r="180" spans="1:14" ht="12" customHeight="1" x14ac:dyDescent="0.25">
      <c r="A180" s="17" t="s">
        <v>250</v>
      </c>
      <c r="B180" s="36">
        <v>10</v>
      </c>
      <c r="C180" s="19">
        <v>1032360</v>
      </c>
      <c r="D180" s="19">
        <v>2988240</v>
      </c>
      <c r="E180" s="19">
        <v>0</v>
      </c>
      <c r="F180" s="19">
        <v>389640</v>
      </c>
      <c r="G180" s="19">
        <v>0</v>
      </c>
      <c r="H180" s="20">
        <v>0</v>
      </c>
      <c r="I180" s="32"/>
      <c r="J180" s="21">
        <v>169270</v>
      </c>
      <c r="K180" s="19">
        <v>51620</v>
      </c>
      <c r="L180" s="19">
        <v>7900</v>
      </c>
      <c r="M180" s="19">
        <v>20650</v>
      </c>
      <c r="N180" s="20">
        <f t="shared" si="5"/>
        <v>4659680</v>
      </c>
    </row>
    <row r="181" spans="1:14" ht="12" customHeight="1" x14ac:dyDescent="0.25">
      <c r="A181" s="17" t="s">
        <v>186</v>
      </c>
      <c r="B181" s="36">
        <v>1</v>
      </c>
      <c r="C181" s="19">
        <v>103236</v>
      </c>
      <c r="D181" s="19">
        <v>297012</v>
      </c>
      <c r="E181" s="19">
        <v>0</v>
      </c>
      <c r="F181" s="19">
        <v>38788</v>
      </c>
      <c r="G181" s="19">
        <v>0</v>
      </c>
      <c r="H181" s="20">
        <v>0</v>
      </c>
      <c r="I181" s="32"/>
      <c r="J181" s="21">
        <v>16927</v>
      </c>
      <c r="K181" s="19">
        <v>5162</v>
      </c>
      <c r="L181" s="19">
        <v>790</v>
      </c>
      <c r="M181" s="19">
        <v>2065</v>
      </c>
      <c r="N181" s="20">
        <f t="shared" si="5"/>
        <v>463980</v>
      </c>
    </row>
    <row r="182" spans="1:14" ht="12" customHeight="1" x14ac:dyDescent="0.25">
      <c r="A182" s="17" t="s">
        <v>251</v>
      </c>
      <c r="B182" s="36">
        <v>3</v>
      </c>
      <c r="C182" s="19">
        <v>309708</v>
      </c>
      <c r="D182" s="19">
        <v>815328</v>
      </c>
      <c r="E182" s="19">
        <v>0</v>
      </c>
      <c r="F182" s="19">
        <v>109029</v>
      </c>
      <c r="G182" s="19">
        <v>0</v>
      </c>
      <c r="H182" s="20">
        <v>0</v>
      </c>
      <c r="I182" s="32"/>
      <c r="J182" s="21">
        <v>50781</v>
      </c>
      <c r="K182" s="19">
        <v>15486</v>
      </c>
      <c r="L182" s="19">
        <v>2370</v>
      </c>
      <c r="M182" s="19">
        <v>6195</v>
      </c>
      <c r="N182" s="20">
        <f t="shared" si="5"/>
        <v>1308897</v>
      </c>
    </row>
    <row r="183" spans="1:14" ht="12" customHeight="1" x14ac:dyDescent="0.25">
      <c r="A183" s="17" t="s">
        <v>185</v>
      </c>
      <c r="B183" s="36">
        <v>6</v>
      </c>
      <c r="C183" s="19">
        <v>699552</v>
      </c>
      <c r="D183" s="19">
        <v>2249352</v>
      </c>
      <c r="E183" s="19">
        <v>0</v>
      </c>
      <c r="F183" s="19">
        <v>285780</v>
      </c>
      <c r="G183" s="19">
        <v>0</v>
      </c>
      <c r="H183" s="20">
        <v>0</v>
      </c>
      <c r="I183" s="32"/>
      <c r="J183" s="21">
        <v>114702</v>
      </c>
      <c r="K183" s="19">
        <v>34980</v>
      </c>
      <c r="L183" s="19">
        <v>4740</v>
      </c>
      <c r="M183" s="19">
        <v>13992</v>
      </c>
      <c r="N183" s="20">
        <f t="shared" si="5"/>
        <v>3403098</v>
      </c>
    </row>
    <row r="184" spans="1:14" ht="12" customHeight="1" x14ac:dyDescent="0.25">
      <c r="A184" s="17" t="s">
        <v>184</v>
      </c>
      <c r="B184" s="36">
        <v>2</v>
      </c>
      <c r="C184" s="19">
        <v>212088</v>
      </c>
      <c r="D184" s="19">
        <v>672072</v>
      </c>
      <c r="E184" s="19">
        <v>0</v>
      </c>
      <c r="F184" s="19">
        <v>85686</v>
      </c>
      <c r="G184" s="19">
        <v>0</v>
      </c>
      <c r="H184" s="20">
        <v>0</v>
      </c>
      <c r="I184" s="32"/>
      <c r="J184" s="21">
        <v>34774</v>
      </c>
      <c r="K184" s="19">
        <v>10606</v>
      </c>
      <c r="L184" s="19">
        <v>1580</v>
      </c>
      <c r="M184" s="19">
        <v>4242</v>
      </c>
      <c r="N184" s="20">
        <f t="shared" si="5"/>
        <v>1021048</v>
      </c>
    </row>
    <row r="185" spans="1:14" ht="12" customHeight="1" x14ac:dyDescent="0.25">
      <c r="A185" s="17" t="s">
        <v>183</v>
      </c>
      <c r="B185" s="36">
        <v>5</v>
      </c>
      <c r="C185" s="19">
        <v>530220</v>
      </c>
      <c r="D185" s="19">
        <v>1601940</v>
      </c>
      <c r="E185" s="19">
        <v>0</v>
      </c>
      <c r="F185" s="19">
        <v>206630</v>
      </c>
      <c r="G185" s="19">
        <v>0</v>
      </c>
      <c r="H185" s="20">
        <v>0</v>
      </c>
      <c r="I185" s="32"/>
      <c r="J185" s="21">
        <v>86935</v>
      </c>
      <c r="K185" s="19">
        <v>26515</v>
      </c>
      <c r="L185" s="19">
        <v>3950</v>
      </c>
      <c r="M185" s="19">
        <v>10605</v>
      </c>
      <c r="N185" s="20">
        <f t="shared" ref="N185:N241" si="6">SUM(C185:M185)</f>
        <v>2466795</v>
      </c>
    </row>
    <row r="186" spans="1:14" ht="12" customHeight="1" x14ac:dyDescent="0.25">
      <c r="A186" s="17" t="s">
        <v>182</v>
      </c>
      <c r="B186" s="36">
        <v>2</v>
      </c>
      <c r="C186" s="19">
        <v>206472</v>
      </c>
      <c r="D186" s="19">
        <v>567120</v>
      </c>
      <c r="E186" s="19">
        <v>0</v>
      </c>
      <c r="F186" s="19">
        <v>74970</v>
      </c>
      <c r="G186" s="19">
        <v>0</v>
      </c>
      <c r="H186" s="20">
        <v>0</v>
      </c>
      <c r="I186" s="32"/>
      <c r="J186" s="21">
        <v>33854</v>
      </c>
      <c r="K186" s="19">
        <v>10324</v>
      </c>
      <c r="L186" s="19">
        <v>1580</v>
      </c>
      <c r="M186" s="19">
        <v>4130</v>
      </c>
      <c r="N186" s="20">
        <f t="shared" si="6"/>
        <v>898450</v>
      </c>
    </row>
    <row r="187" spans="1:14" ht="12" customHeight="1" x14ac:dyDescent="0.25">
      <c r="A187" s="17" t="s">
        <v>181</v>
      </c>
      <c r="B187" s="36">
        <v>7</v>
      </c>
      <c r="C187" s="19">
        <v>722652</v>
      </c>
      <c r="D187" s="19">
        <v>1561644</v>
      </c>
      <c r="E187" s="19">
        <v>0</v>
      </c>
      <c r="F187" s="19">
        <v>221375</v>
      </c>
      <c r="G187" s="19">
        <v>0</v>
      </c>
      <c r="H187" s="20">
        <v>0</v>
      </c>
      <c r="I187" s="32"/>
      <c r="J187" s="21">
        <v>118489</v>
      </c>
      <c r="K187" s="19">
        <v>36134</v>
      </c>
      <c r="L187" s="19">
        <v>5530</v>
      </c>
      <c r="M187" s="19">
        <v>14455</v>
      </c>
      <c r="N187" s="20">
        <f t="shared" si="6"/>
        <v>2680279</v>
      </c>
    </row>
    <row r="188" spans="1:14" ht="12" customHeight="1" x14ac:dyDescent="0.25">
      <c r="A188" s="17" t="s">
        <v>180</v>
      </c>
      <c r="B188" s="36">
        <v>3</v>
      </c>
      <c r="C188" s="19">
        <v>303156</v>
      </c>
      <c r="D188" s="19">
        <v>573516</v>
      </c>
      <c r="E188" s="19">
        <v>0</v>
      </c>
      <c r="F188" s="19">
        <v>84960</v>
      </c>
      <c r="G188" s="19">
        <v>0</v>
      </c>
      <c r="H188" s="20">
        <v>0</v>
      </c>
      <c r="I188" s="32"/>
      <c r="J188" s="21">
        <v>49707</v>
      </c>
      <c r="K188" s="19">
        <v>15159</v>
      </c>
      <c r="L188" s="19">
        <v>2370</v>
      </c>
      <c r="M188" s="19">
        <v>6066</v>
      </c>
      <c r="N188" s="20">
        <f t="shared" si="6"/>
        <v>1034934</v>
      </c>
    </row>
    <row r="189" spans="1:14" ht="12" customHeight="1" x14ac:dyDescent="0.25">
      <c r="A189" s="17" t="s">
        <v>179</v>
      </c>
      <c r="B189" s="36">
        <v>85</v>
      </c>
      <c r="C189" s="19">
        <v>3314994</v>
      </c>
      <c r="D189" s="19">
        <v>7718258</v>
      </c>
      <c r="E189" s="19">
        <v>0</v>
      </c>
      <c r="F189" s="19">
        <v>1642503</v>
      </c>
      <c r="G189" s="19">
        <v>0</v>
      </c>
      <c r="H189" s="20">
        <v>0</v>
      </c>
      <c r="I189" s="32"/>
      <c r="J189" s="21">
        <v>339323</v>
      </c>
      <c r="K189" s="19">
        <v>86370</v>
      </c>
      <c r="L189" s="19">
        <v>42784</v>
      </c>
      <c r="M189" s="19">
        <v>34565</v>
      </c>
      <c r="N189" s="20">
        <f t="shared" si="6"/>
        <v>13178797</v>
      </c>
    </row>
    <row r="190" spans="1:14" ht="12" customHeight="1" x14ac:dyDescent="0.25">
      <c r="A190" s="17" t="s">
        <v>178</v>
      </c>
      <c r="B190" s="36">
        <v>29</v>
      </c>
      <c r="C190" s="19">
        <v>1302687</v>
      </c>
      <c r="D190" s="19">
        <v>2673342</v>
      </c>
      <c r="E190" s="19">
        <v>0</v>
      </c>
      <c r="F190" s="19">
        <v>576241</v>
      </c>
      <c r="G190" s="19">
        <v>0</v>
      </c>
      <c r="H190" s="20">
        <v>0</v>
      </c>
      <c r="I190" s="32"/>
      <c r="J190" s="21">
        <v>227094</v>
      </c>
      <c r="K190" s="19">
        <v>57813</v>
      </c>
      <c r="L190" s="19">
        <v>17139</v>
      </c>
      <c r="M190" s="19">
        <v>23121</v>
      </c>
      <c r="N190" s="20">
        <f t="shared" si="6"/>
        <v>4877437</v>
      </c>
    </row>
    <row r="191" spans="1:14" ht="12" customHeight="1" x14ac:dyDescent="0.25">
      <c r="A191" s="17" t="s">
        <v>177</v>
      </c>
      <c r="B191" s="36">
        <v>34</v>
      </c>
      <c r="C191" s="19">
        <v>1069936</v>
      </c>
      <c r="D191" s="19">
        <v>2151822</v>
      </c>
      <c r="E191" s="19">
        <v>0</v>
      </c>
      <c r="F191" s="19">
        <v>470659</v>
      </c>
      <c r="G191" s="19">
        <v>0</v>
      </c>
      <c r="H191" s="20">
        <v>0</v>
      </c>
      <c r="I191" s="32"/>
      <c r="J191" s="21">
        <v>64884</v>
      </c>
      <c r="K191" s="19">
        <v>16518</v>
      </c>
      <c r="L191" s="19">
        <v>14044</v>
      </c>
      <c r="M191" s="19">
        <v>6606</v>
      </c>
      <c r="N191" s="20">
        <f t="shared" si="6"/>
        <v>3794469</v>
      </c>
    </row>
    <row r="192" spans="1:14" ht="12" customHeight="1" x14ac:dyDescent="0.25">
      <c r="A192" s="17" t="s">
        <v>176</v>
      </c>
      <c r="B192" s="36">
        <v>74</v>
      </c>
      <c r="C192" s="19">
        <v>1584273</v>
      </c>
      <c r="D192" s="19">
        <v>2776801</v>
      </c>
      <c r="E192" s="19">
        <v>0</v>
      </c>
      <c r="F192" s="19">
        <v>616894</v>
      </c>
      <c r="G192" s="19">
        <v>0</v>
      </c>
      <c r="H192" s="20">
        <v>0</v>
      </c>
      <c r="I192" s="32"/>
      <c r="J192" s="21">
        <v>62962</v>
      </c>
      <c r="K192" s="19">
        <v>16028</v>
      </c>
      <c r="L192" s="19">
        <v>22895</v>
      </c>
      <c r="M192" s="19">
        <v>6416</v>
      </c>
      <c r="N192" s="20">
        <f t="shared" si="6"/>
        <v>5086269</v>
      </c>
    </row>
    <row r="193" spans="1:14" ht="12" customHeight="1" x14ac:dyDescent="0.25">
      <c r="A193" s="17" t="s">
        <v>175</v>
      </c>
      <c r="B193" s="36">
        <v>10</v>
      </c>
      <c r="C193" s="19">
        <v>338379</v>
      </c>
      <c r="D193" s="19">
        <v>543131</v>
      </c>
      <c r="E193" s="19">
        <v>0</v>
      </c>
      <c r="F193" s="19">
        <v>125745</v>
      </c>
      <c r="G193" s="19">
        <v>0</v>
      </c>
      <c r="H193" s="20">
        <v>0</v>
      </c>
      <c r="I193" s="32"/>
      <c r="J193" s="21">
        <v>41972</v>
      </c>
      <c r="K193" s="19">
        <v>10684</v>
      </c>
      <c r="L193" s="19">
        <v>4681</v>
      </c>
      <c r="M193" s="19">
        <v>4276</v>
      </c>
      <c r="N193" s="20">
        <f t="shared" si="6"/>
        <v>1068868</v>
      </c>
    </row>
    <row r="194" spans="1:14" ht="12" customHeight="1" x14ac:dyDescent="0.25">
      <c r="A194" s="17" t="s">
        <v>174</v>
      </c>
      <c r="B194" s="36">
        <v>102</v>
      </c>
      <c r="C194" s="19">
        <v>1992705</v>
      </c>
      <c r="D194" s="19">
        <v>2974897</v>
      </c>
      <c r="E194" s="19">
        <v>0</v>
      </c>
      <c r="F194" s="19">
        <v>698734</v>
      </c>
      <c r="G194" s="19">
        <v>0</v>
      </c>
      <c r="H194" s="20">
        <v>0</v>
      </c>
      <c r="I194" s="32"/>
      <c r="J194" s="21">
        <v>0</v>
      </c>
      <c r="K194" s="19">
        <v>0</v>
      </c>
      <c r="L194" s="19">
        <v>33395</v>
      </c>
      <c r="M194" s="19">
        <v>0</v>
      </c>
      <c r="N194" s="20">
        <f t="shared" si="6"/>
        <v>5699731</v>
      </c>
    </row>
    <row r="195" spans="1:14" ht="12" customHeight="1" x14ac:dyDescent="0.25">
      <c r="A195" s="17" t="s">
        <v>173</v>
      </c>
      <c r="B195" s="36">
        <v>321</v>
      </c>
      <c r="C195" s="19">
        <v>6912135</v>
      </c>
      <c r="D195" s="19">
        <v>9630186</v>
      </c>
      <c r="E195" s="19">
        <v>0</v>
      </c>
      <c r="F195" s="19">
        <v>2361329</v>
      </c>
      <c r="G195" s="19">
        <v>0</v>
      </c>
      <c r="H195" s="20">
        <v>0</v>
      </c>
      <c r="I195" s="32"/>
      <c r="J195" s="21">
        <v>155175</v>
      </c>
      <c r="K195" s="19">
        <v>39495</v>
      </c>
      <c r="L195" s="19">
        <v>91527</v>
      </c>
      <c r="M195" s="19">
        <v>15795</v>
      </c>
      <c r="N195" s="20">
        <f t="shared" si="6"/>
        <v>19205642</v>
      </c>
    </row>
    <row r="196" spans="1:14" ht="12" customHeight="1" x14ac:dyDescent="0.25">
      <c r="A196" s="17" t="s">
        <v>172</v>
      </c>
      <c r="B196" s="36">
        <v>198</v>
      </c>
      <c r="C196" s="19">
        <v>3132808</v>
      </c>
      <c r="D196" s="19">
        <v>4052204</v>
      </c>
      <c r="E196" s="19">
        <v>0</v>
      </c>
      <c r="F196" s="19">
        <v>1044667</v>
      </c>
      <c r="G196" s="19">
        <v>0</v>
      </c>
      <c r="H196" s="20">
        <v>0</v>
      </c>
      <c r="I196" s="32"/>
      <c r="J196" s="21">
        <v>47292</v>
      </c>
      <c r="K196" s="19">
        <v>12036</v>
      </c>
      <c r="L196" s="19">
        <v>42144</v>
      </c>
      <c r="M196" s="19">
        <v>4816</v>
      </c>
      <c r="N196" s="20">
        <f t="shared" si="6"/>
        <v>8335967</v>
      </c>
    </row>
    <row r="197" spans="1:14" ht="12" customHeight="1" x14ac:dyDescent="0.25">
      <c r="A197" s="17" t="s">
        <v>171</v>
      </c>
      <c r="B197" s="36">
        <v>144</v>
      </c>
      <c r="C197" s="19">
        <v>2091010</v>
      </c>
      <c r="D197" s="19">
        <v>2600384</v>
      </c>
      <c r="E197" s="19">
        <v>0</v>
      </c>
      <c r="F197" s="19">
        <v>658668</v>
      </c>
      <c r="G197" s="19">
        <v>0</v>
      </c>
      <c r="H197" s="20">
        <v>0</v>
      </c>
      <c r="I197" s="32"/>
      <c r="J197" s="21">
        <v>0</v>
      </c>
      <c r="K197" s="19">
        <v>0</v>
      </c>
      <c r="L197" s="19">
        <v>29078</v>
      </c>
      <c r="M197" s="19">
        <v>0</v>
      </c>
      <c r="N197" s="20">
        <f t="shared" si="6"/>
        <v>5379140</v>
      </c>
    </row>
    <row r="198" spans="1:14" ht="12" customHeight="1" x14ac:dyDescent="0.25">
      <c r="A198" s="17" t="s">
        <v>170</v>
      </c>
      <c r="B198" s="36">
        <v>585</v>
      </c>
      <c r="C198" s="19">
        <v>11017553</v>
      </c>
      <c r="D198" s="19">
        <v>13152791</v>
      </c>
      <c r="E198" s="19">
        <v>0</v>
      </c>
      <c r="F198" s="19">
        <v>3373424</v>
      </c>
      <c r="G198" s="19">
        <v>0</v>
      </c>
      <c r="H198" s="20">
        <v>0</v>
      </c>
      <c r="I198" s="32"/>
      <c r="J198" s="21">
        <v>0</v>
      </c>
      <c r="K198" s="19">
        <v>0</v>
      </c>
      <c r="L198" s="19">
        <v>193700</v>
      </c>
      <c r="M198" s="19">
        <v>0</v>
      </c>
      <c r="N198" s="20">
        <f t="shared" si="6"/>
        <v>27737468</v>
      </c>
    </row>
    <row r="199" spans="1:14" ht="12" customHeight="1" x14ac:dyDescent="0.25">
      <c r="A199" s="17" t="s">
        <v>169</v>
      </c>
      <c r="B199" s="36">
        <v>1568</v>
      </c>
      <c r="C199" s="19">
        <v>20272522</v>
      </c>
      <c r="D199" s="19">
        <v>23804094</v>
      </c>
      <c r="E199" s="19">
        <v>0</v>
      </c>
      <c r="F199" s="19">
        <v>6121428</v>
      </c>
      <c r="G199" s="19">
        <v>0</v>
      </c>
      <c r="H199" s="20">
        <v>0</v>
      </c>
      <c r="I199" s="32"/>
      <c r="J199" s="21">
        <v>0</v>
      </c>
      <c r="K199" s="19">
        <v>0</v>
      </c>
      <c r="L199" s="19">
        <v>298892</v>
      </c>
      <c r="M199" s="19">
        <v>0</v>
      </c>
      <c r="N199" s="20">
        <f t="shared" si="6"/>
        <v>50496936</v>
      </c>
    </row>
    <row r="200" spans="1:14" ht="12" customHeight="1" x14ac:dyDescent="0.25">
      <c r="A200" s="17" t="s">
        <v>168</v>
      </c>
      <c r="B200" s="36">
        <v>1338</v>
      </c>
      <c r="C200" s="19">
        <v>8517433</v>
      </c>
      <c r="D200" s="19">
        <v>8745405</v>
      </c>
      <c r="E200" s="19">
        <v>0</v>
      </c>
      <c r="F200" s="19">
        <v>2318430</v>
      </c>
      <c r="G200" s="19">
        <v>0</v>
      </c>
      <c r="H200" s="20">
        <v>0</v>
      </c>
      <c r="I200" s="32"/>
      <c r="J200" s="21">
        <v>87030</v>
      </c>
      <c r="K200" s="19">
        <v>22149</v>
      </c>
      <c r="L200" s="19">
        <v>140826</v>
      </c>
      <c r="M200" s="19">
        <v>8865</v>
      </c>
      <c r="N200" s="20">
        <f t="shared" si="6"/>
        <v>19840138</v>
      </c>
    </row>
    <row r="201" spans="1:14" ht="12" customHeight="1" x14ac:dyDescent="0.25">
      <c r="A201" s="17" t="s">
        <v>167</v>
      </c>
      <c r="B201" s="36">
        <v>1</v>
      </c>
      <c r="C201" s="19">
        <v>56247</v>
      </c>
      <c r="D201" s="19">
        <v>51754</v>
      </c>
      <c r="E201" s="19">
        <v>0</v>
      </c>
      <c r="F201" s="19">
        <v>15145</v>
      </c>
      <c r="G201" s="19">
        <v>0</v>
      </c>
      <c r="H201" s="20">
        <v>0</v>
      </c>
      <c r="I201" s="32"/>
      <c r="J201" s="21">
        <v>11051</v>
      </c>
      <c r="K201" s="19">
        <v>2813</v>
      </c>
      <c r="L201" s="19">
        <v>790</v>
      </c>
      <c r="M201" s="19">
        <v>1125</v>
      </c>
      <c r="N201" s="20">
        <f t="shared" si="6"/>
        <v>138925</v>
      </c>
    </row>
    <row r="202" spans="1:14" ht="12" customHeight="1" x14ac:dyDescent="0.25">
      <c r="A202" s="17" t="s">
        <v>166</v>
      </c>
      <c r="B202" s="36">
        <v>1680</v>
      </c>
      <c r="C202" s="19">
        <v>14117145</v>
      </c>
      <c r="D202" s="19">
        <v>10300785</v>
      </c>
      <c r="E202" s="19">
        <v>0</v>
      </c>
      <c r="F202" s="19">
        <v>3255897</v>
      </c>
      <c r="G202" s="19">
        <v>0</v>
      </c>
      <c r="H202" s="20">
        <v>0</v>
      </c>
      <c r="I202" s="32"/>
      <c r="J202" s="21">
        <v>0</v>
      </c>
      <c r="K202" s="19">
        <v>0</v>
      </c>
      <c r="L202" s="19">
        <v>207145</v>
      </c>
      <c r="M202" s="19">
        <v>0</v>
      </c>
      <c r="N202" s="20">
        <f t="shared" si="6"/>
        <v>27880972</v>
      </c>
    </row>
    <row r="203" spans="1:14" ht="12" customHeight="1" x14ac:dyDescent="0.25">
      <c r="A203" s="17" t="s">
        <v>165</v>
      </c>
      <c r="B203" s="36">
        <v>1139</v>
      </c>
      <c r="C203" s="19">
        <v>18869351</v>
      </c>
      <c r="D203" s="19">
        <v>11849560</v>
      </c>
      <c r="E203" s="19">
        <v>0</v>
      </c>
      <c r="F203" s="19">
        <v>4046912</v>
      </c>
      <c r="G203" s="19">
        <v>0</v>
      </c>
      <c r="H203" s="20">
        <v>0</v>
      </c>
      <c r="I203" s="32"/>
      <c r="J203" s="21">
        <v>0</v>
      </c>
      <c r="K203" s="19">
        <v>0</v>
      </c>
      <c r="L203" s="19">
        <v>332793</v>
      </c>
      <c r="M203" s="19">
        <v>0</v>
      </c>
      <c r="N203" s="20">
        <f t="shared" si="6"/>
        <v>35098616</v>
      </c>
    </row>
    <row r="204" spans="1:14" ht="12" customHeight="1" x14ac:dyDescent="0.25">
      <c r="A204" s="17" t="s">
        <v>164</v>
      </c>
      <c r="B204" s="36">
        <v>113</v>
      </c>
      <c r="C204" s="19">
        <v>277754</v>
      </c>
      <c r="D204" s="19">
        <v>146109</v>
      </c>
      <c r="E204" s="19">
        <v>0</v>
      </c>
      <c r="F204" s="19">
        <v>54841</v>
      </c>
      <c r="G204" s="19">
        <v>0</v>
      </c>
      <c r="H204" s="20">
        <v>0</v>
      </c>
      <c r="I204" s="32"/>
      <c r="J204" s="21">
        <v>0</v>
      </c>
      <c r="K204" s="19">
        <v>0</v>
      </c>
      <c r="L204" s="19">
        <v>7571</v>
      </c>
      <c r="M204" s="19">
        <v>0</v>
      </c>
      <c r="N204" s="20">
        <f t="shared" si="6"/>
        <v>486275</v>
      </c>
    </row>
    <row r="205" spans="1:14" ht="12" customHeight="1" x14ac:dyDescent="0.25">
      <c r="A205" s="17" t="s">
        <v>163</v>
      </c>
      <c r="B205" s="36">
        <v>2808</v>
      </c>
      <c r="C205" s="19">
        <v>20262491</v>
      </c>
      <c r="D205" s="19">
        <v>6973809</v>
      </c>
      <c r="E205" s="19">
        <v>0</v>
      </c>
      <c r="F205" s="19">
        <v>3417798</v>
      </c>
      <c r="G205" s="19">
        <v>0</v>
      </c>
      <c r="H205" s="20">
        <v>0</v>
      </c>
      <c r="I205" s="32"/>
      <c r="J205" s="21">
        <v>0</v>
      </c>
      <c r="K205" s="19">
        <v>0</v>
      </c>
      <c r="L205" s="19">
        <v>330831</v>
      </c>
      <c r="M205" s="19">
        <v>0</v>
      </c>
      <c r="N205" s="20">
        <f t="shared" si="6"/>
        <v>30984929</v>
      </c>
    </row>
    <row r="206" spans="1:14" ht="12" customHeight="1" x14ac:dyDescent="0.25">
      <c r="A206" s="17" t="s">
        <v>162</v>
      </c>
      <c r="B206" s="36">
        <v>33</v>
      </c>
      <c r="C206" s="19">
        <v>3324024</v>
      </c>
      <c r="D206" s="19">
        <v>5376888</v>
      </c>
      <c r="E206" s="19">
        <v>0</v>
      </c>
      <c r="F206" s="19">
        <v>843216</v>
      </c>
      <c r="G206" s="19">
        <v>0</v>
      </c>
      <c r="H206" s="20">
        <v>0</v>
      </c>
      <c r="I206" s="32"/>
      <c r="J206" s="21">
        <v>545028</v>
      </c>
      <c r="K206" s="19">
        <v>166221</v>
      </c>
      <c r="L206" s="19">
        <v>26070</v>
      </c>
      <c r="M206" s="19">
        <v>66495</v>
      </c>
      <c r="N206" s="20">
        <f t="shared" si="6"/>
        <v>10347942</v>
      </c>
    </row>
    <row r="207" spans="1:14" ht="12" customHeight="1" x14ac:dyDescent="0.25">
      <c r="A207" s="17" t="s">
        <v>161</v>
      </c>
      <c r="B207" s="36">
        <v>187</v>
      </c>
      <c r="C207" s="19">
        <v>18272892</v>
      </c>
      <c r="D207" s="19">
        <v>23110956</v>
      </c>
      <c r="E207" s="19">
        <v>0</v>
      </c>
      <c r="F207" s="19">
        <v>4010589</v>
      </c>
      <c r="G207" s="19">
        <v>0</v>
      </c>
      <c r="H207" s="20">
        <v>0</v>
      </c>
      <c r="I207" s="32"/>
      <c r="J207" s="21">
        <v>2996114</v>
      </c>
      <c r="K207" s="19">
        <v>913682</v>
      </c>
      <c r="L207" s="19">
        <v>147730</v>
      </c>
      <c r="M207" s="19">
        <v>365585</v>
      </c>
      <c r="N207" s="20">
        <f t="shared" si="6"/>
        <v>49817548</v>
      </c>
    </row>
    <row r="208" spans="1:14" ht="12" customHeight="1" x14ac:dyDescent="0.25">
      <c r="A208" s="17" t="s">
        <v>160</v>
      </c>
      <c r="B208" s="36">
        <v>5</v>
      </c>
      <c r="C208" s="19">
        <v>503640</v>
      </c>
      <c r="D208" s="19">
        <v>887760</v>
      </c>
      <c r="E208" s="19">
        <v>0</v>
      </c>
      <c r="F208" s="19">
        <v>134845</v>
      </c>
      <c r="G208" s="19">
        <v>0</v>
      </c>
      <c r="H208" s="20">
        <v>0</v>
      </c>
      <c r="I208" s="32"/>
      <c r="J208" s="21">
        <v>82580</v>
      </c>
      <c r="K208" s="19">
        <v>25185</v>
      </c>
      <c r="L208" s="19">
        <v>3950</v>
      </c>
      <c r="M208" s="19">
        <v>10075</v>
      </c>
      <c r="N208" s="20">
        <f t="shared" si="6"/>
        <v>1648035</v>
      </c>
    </row>
    <row r="209" spans="1:14" ht="12" customHeight="1" x14ac:dyDescent="0.25">
      <c r="A209" s="17" t="s">
        <v>252</v>
      </c>
      <c r="B209" s="36">
        <v>1</v>
      </c>
      <c r="C209" s="19">
        <v>100728</v>
      </c>
      <c r="D209" s="19">
        <v>163980</v>
      </c>
      <c r="E209" s="19">
        <v>0</v>
      </c>
      <c r="F209" s="19">
        <v>25653</v>
      </c>
      <c r="G209" s="19">
        <v>0</v>
      </c>
      <c r="H209" s="20">
        <v>0</v>
      </c>
      <c r="I209" s="32"/>
      <c r="J209" s="21">
        <v>16516</v>
      </c>
      <c r="K209" s="19">
        <v>5037</v>
      </c>
      <c r="L209" s="19">
        <v>790</v>
      </c>
      <c r="M209" s="19">
        <v>2015</v>
      </c>
      <c r="N209" s="20">
        <f t="shared" si="6"/>
        <v>314719</v>
      </c>
    </row>
    <row r="210" spans="1:14" ht="12" customHeight="1" x14ac:dyDescent="0.25">
      <c r="A210" s="17" t="s">
        <v>253</v>
      </c>
      <c r="B210" s="36">
        <v>1</v>
      </c>
      <c r="C210" s="19">
        <v>102168</v>
      </c>
      <c r="D210" s="19">
        <v>216816</v>
      </c>
      <c r="E210" s="19">
        <v>0</v>
      </c>
      <c r="F210" s="19">
        <v>30913</v>
      </c>
      <c r="G210" s="19">
        <v>0</v>
      </c>
      <c r="H210" s="20">
        <v>0</v>
      </c>
      <c r="I210" s="32"/>
      <c r="J210" s="21">
        <v>16752</v>
      </c>
      <c r="K210" s="19">
        <v>5109</v>
      </c>
      <c r="L210" s="19">
        <v>790</v>
      </c>
      <c r="M210" s="19">
        <v>2044</v>
      </c>
      <c r="N210" s="20">
        <f t="shared" si="6"/>
        <v>374592</v>
      </c>
    </row>
    <row r="211" spans="1:14" ht="12" customHeight="1" x14ac:dyDescent="0.25">
      <c r="A211" s="17" t="s">
        <v>254</v>
      </c>
      <c r="B211" s="36">
        <v>1</v>
      </c>
      <c r="C211" s="19">
        <v>100728</v>
      </c>
      <c r="D211" s="19">
        <v>166584</v>
      </c>
      <c r="E211" s="19">
        <v>0</v>
      </c>
      <c r="F211" s="19">
        <v>25906</v>
      </c>
      <c r="G211" s="19">
        <v>0</v>
      </c>
      <c r="H211" s="20">
        <v>0</v>
      </c>
      <c r="I211" s="32"/>
      <c r="J211" s="21">
        <v>16516</v>
      </c>
      <c r="K211" s="19">
        <v>5037</v>
      </c>
      <c r="L211" s="19">
        <v>790</v>
      </c>
      <c r="M211" s="19">
        <v>2015</v>
      </c>
      <c r="N211" s="20">
        <f t="shared" si="6"/>
        <v>317576</v>
      </c>
    </row>
    <row r="212" spans="1:14" ht="12" customHeight="1" x14ac:dyDescent="0.25">
      <c r="A212" s="17" t="s">
        <v>159</v>
      </c>
      <c r="B212" s="36">
        <v>14</v>
      </c>
      <c r="C212" s="19">
        <v>1389360</v>
      </c>
      <c r="D212" s="19">
        <v>1724016</v>
      </c>
      <c r="E212" s="19">
        <v>0</v>
      </c>
      <c r="F212" s="19">
        <v>301728</v>
      </c>
      <c r="G212" s="19">
        <v>0</v>
      </c>
      <c r="H212" s="20">
        <v>0</v>
      </c>
      <c r="I212" s="32"/>
      <c r="J212" s="21">
        <v>227808</v>
      </c>
      <c r="K212" s="19">
        <v>69468</v>
      </c>
      <c r="L212" s="19">
        <v>11060</v>
      </c>
      <c r="M212" s="19">
        <v>27790</v>
      </c>
      <c r="N212" s="20">
        <f t="shared" si="6"/>
        <v>3751230</v>
      </c>
    </row>
    <row r="213" spans="1:14" ht="12" customHeight="1" x14ac:dyDescent="0.25">
      <c r="A213" s="17" t="s">
        <v>158</v>
      </c>
      <c r="B213" s="36">
        <v>9</v>
      </c>
      <c r="C213" s="19">
        <v>929124</v>
      </c>
      <c r="D213" s="19">
        <v>2059452</v>
      </c>
      <c r="E213" s="19">
        <v>0</v>
      </c>
      <c r="F213" s="19">
        <v>289629</v>
      </c>
      <c r="G213" s="19">
        <v>0</v>
      </c>
      <c r="H213" s="20">
        <v>0</v>
      </c>
      <c r="I213" s="32"/>
      <c r="J213" s="21">
        <v>152343</v>
      </c>
      <c r="K213" s="19">
        <v>46458</v>
      </c>
      <c r="L213" s="19">
        <v>7110</v>
      </c>
      <c r="M213" s="19">
        <v>18585</v>
      </c>
      <c r="N213" s="20">
        <f t="shared" si="6"/>
        <v>3502701</v>
      </c>
    </row>
    <row r="214" spans="1:14" ht="12" customHeight="1" x14ac:dyDescent="0.25">
      <c r="A214" s="17" t="s">
        <v>157</v>
      </c>
      <c r="B214" s="36">
        <v>8</v>
      </c>
      <c r="C214" s="19">
        <v>817344</v>
      </c>
      <c r="D214" s="19">
        <v>1730496</v>
      </c>
      <c r="E214" s="19">
        <v>0</v>
      </c>
      <c r="F214" s="19">
        <v>246912</v>
      </c>
      <c r="G214" s="19">
        <v>0</v>
      </c>
      <c r="H214" s="20">
        <v>0</v>
      </c>
      <c r="I214" s="32"/>
      <c r="J214" s="21">
        <v>134016</v>
      </c>
      <c r="K214" s="19">
        <v>40872</v>
      </c>
      <c r="L214" s="19">
        <v>6320</v>
      </c>
      <c r="M214" s="19">
        <v>16352</v>
      </c>
      <c r="N214" s="20">
        <f t="shared" si="6"/>
        <v>2992312</v>
      </c>
    </row>
    <row r="215" spans="1:14" ht="12" customHeight="1" x14ac:dyDescent="0.25">
      <c r="A215" s="17" t="s">
        <v>156</v>
      </c>
      <c r="B215" s="36">
        <v>2</v>
      </c>
      <c r="C215" s="19">
        <v>202104</v>
      </c>
      <c r="D215" s="19">
        <v>402552</v>
      </c>
      <c r="E215" s="19">
        <v>0</v>
      </c>
      <c r="F215" s="19">
        <v>58600</v>
      </c>
      <c r="G215" s="19">
        <v>0</v>
      </c>
      <c r="H215" s="20">
        <v>0</v>
      </c>
      <c r="I215" s="32"/>
      <c r="J215" s="21">
        <v>33138</v>
      </c>
      <c r="K215" s="19">
        <v>10106</v>
      </c>
      <c r="L215" s="19">
        <v>1580</v>
      </c>
      <c r="M215" s="19">
        <v>4044</v>
      </c>
      <c r="N215" s="20">
        <f t="shared" si="6"/>
        <v>712124</v>
      </c>
    </row>
    <row r="216" spans="1:14" ht="12" customHeight="1" x14ac:dyDescent="0.25">
      <c r="A216" s="17" t="s">
        <v>155</v>
      </c>
      <c r="B216" s="36">
        <v>1</v>
      </c>
      <c r="C216" s="19">
        <v>102168</v>
      </c>
      <c r="D216" s="19">
        <v>205128</v>
      </c>
      <c r="E216" s="19">
        <v>0</v>
      </c>
      <c r="F216" s="19">
        <v>29781</v>
      </c>
      <c r="G216" s="19">
        <v>0</v>
      </c>
      <c r="H216" s="20">
        <v>0</v>
      </c>
      <c r="I216" s="32"/>
      <c r="J216" s="21">
        <v>16752</v>
      </c>
      <c r="K216" s="19">
        <v>5109</v>
      </c>
      <c r="L216" s="19">
        <v>790</v>
      </c>
      <c r="M216" s="19">
        <v>2044</v>
      </c>
      <c r="N216" s="20">
        <f t="shared" si="6"/>
        <v>361772</v>
      </c>
    </row>
    <row r="217" spans="1:14" ht="12" customHeight="1" x14ac:dyDescent="0.25">
      <c r="A217" s="17" t="s">
        <v>154</v>
      </c>
      <c r="B217" s="36">
        <v>35</v>
      </c>
      <c r="C217" s="19">
        <v>3525480</v>
      </c>
      <c r="D217" s="19">
        <v>5159700</v>
      </c>
      <c r="E217" s="19">
        <v>0</v>
      </c>
      <c r="F217" s="19">
        <v>841715</v>
      </c>
      <c r="G217" s="19">
        <v>0</v>
      </c>
      <c r="H217" s="20">
        <v>0</v>
      </c>
      <c r="I217" s="32"/>
      <c r="J217" s="21">
        <v>578060</v>
      </c>
      <c r="K217" s="19">
        <v>176295</v>
      </c>
      <c r="L217" s="19">
        <v>27650</v>
      </c>
      <c r="M217" s="19">
        <v>70525</v>
      </c>
      <c r="N217" s="20">
        <f t="shared" si="6"/>
        <v>10379425</v>
      </c>
    </row>
    <row r="218" spans="1:14" ht="12" customHeight="1" x14ac:dyDescent="0.25">
      <c r="A218" s="17" t="s">
        <v>153</v>
      </c>
      <c r="B218" s="36">
        <v>6</v>
      </c>
      <c r="C218" s="19">
        <v>604368</v>
      </c>
      <c r="D218" s="19">
        <v>829008</v>
      </c>
      <c r="E218" s="19">
        <v>0</v>
      </c>
      <c r="F218" s="19">
        <v>138912</v>
      </c>
      <c r="G218" s="19">
        <v>0</v>
      </c>
      <c r="H218" s="20">
        <v>0</v>
      </c>
      <c r="I218" s="32"/>
      <c r="J218" s="21">
        <v>99096</v>
      </c>
      <c r="K218" s="19">
        <v>30222</v>
      </c>
      <c r="L218" s="19">
        <v>4740</v>
      </c>
      <c r="M218" s="19">
        <v>12090</v>
      </c>
      <c r="N218" s="20">
        <f t="shared" si="6"/>
        <v>1718436</v>
      </c>
    </row>
    <row r="219" spans="1:14" ht="12" customHeight="1" x14ac:dyDescent="0.25">
      <c r="A219" s="17" t="s">
        <v>152</v>
      </c>
      <c r="B219" s="36">
        <v>63</v>
      </c>
      <c r="C219" s="19">
        <v>6156108</v>
      </c>
      <c r="D219" s="19">
        <v>6991488</v>
      </c>
      <c r="E219" s="19">
        <v>0</v>
      </c>
      <c r="F219" s="19">
        <v>1274175</v>
      </c>
      <c r="G219" s="19">
        <v>0</v>
      </c>
      <c r="H219" s="20">
        <v>0</v>
      </c>
      <c r="I219" s="32"/>
      <c r="J219" s="21">
        <v>1009386</v>
      </c>
      <c r="K219" s="19">
        <v>307818</v>
      </c>
      <c r="L219" s="19">
        <v>49770</v>
      </c>
      <c r="M219" s="19">
        <v>123165</v>
      </c>
      <c r="N219" s="20">
        <f t="shared" si="6"/>
        <v>15911910</v>
      </c>
    </row>
    <row r="220" spans="1:14" ht="12" customHeight="1" x14ac:dyDescent="0.25">
      <c r="A220" s="17" t="s">
        <v>151</v>
      </c>
      <c r="B220" s="36">
        <v>1</v>
      </c>
      <c r="C220" s="19">
        <v>97716</v>
      </c>
      <c r="D220" s="19">
        <v>78252</v>
      </c>
      <c r="E220" s="19">
        <v>0</v>
      </c>
      <c r="F220" s="19">
        <v>17054</v>
      </c>
      <c r="G220" s="19">
        <v>0</v>
      </c>
      <c r="H220" s="20">
        <v>0</v>
      </c>
      <c r="I220" s="32"/>
      <c r="J220" s="21">
        <v>16022</v>
      </c>
      <c r="K220" s="19">
        <v>4886</v>
      </c>
      <c r="L220" s="19">
        <v>790</v>
      </c>
      <c r="M220" s="19">
        <v>1955</v>
      </c>
      <c r="N220" s="20">
        <f t="shared" si="6"/>
        <v>216675</v>
      </c>
    </row>
    <row r="221" spans="1:14" ht="12" customHeight="1" x14ac:dyDescent="0.25">
      <c r="A221" s="17" t="s">
        <v>150</v>
      </c>
      <c r="B221" s="36">
        <v>21</v>
      </c>
      <c r="C221" s="19">
        <v>2052036</v>
      </c>
      <c r="D221" s="19">
        <v>1704528</v>
      </c>
      <c r="E221" s="19">
        <v>0</v>
      </c>
      <c r="F221" s="19">
        <v>364056</v>
      </c>
      <c r="G221" s="19">
        <v>0</v>
      </c>
      <c r="H221" s="20">
        <v>0</v>
      </c>
      <c r="I221" s="32"/>
      <c r="J221" s="21">
        <v>336462</v>
      </c>
      <c r="K221" s="19">
        <v>102606</v>
      </c>
      <c r="L221" s="19">
        <v>16590</v>
      </c>
      <c r="M221" s="19">
        <v>41055</v>
      </c>
      <c r="N221" s="20">
        <f t="shared" si="6"/>
        <v>4617333</v>
      </c>
    </row>
    <row r="222" spans="1:14" ht="12" customHeight="1" x14ac:dyDescent="0.25">
      <c r="A222" s="17" t="s">
        <v>149</v>
      </c>
      <c r="B222" s="36">
        <v>20</v>
      </c>
      <c r="C222" s="19">
        <v>1954320</v>
      </c>
      <c r="D222" s="19">
        <v>1548480</v>
      </c>
      <c r="E222" s="19">
        <v>0</v>
      </c>
      <c r="F222" s="19">
        <v>339460</v>
      </c>
      <c r="G222" s="19">
        <v>0</v>
      </c>
      <c r="H222" s="20">
        <v>0</v>
      </c>
      <c r="I222" s="32"/>
      <c r="J222" s="21">
        <v>320440</v>
      </c>
      <c r="K222" s="19">
        <v>97720</v>
      </c>
      <c r="L222" s="19">
        <v>15800</v>
      </c>
      <c r="M222" s="19">
        <v>39100</v>
      </c>
      <c r="N222" s="20">
        <f t="shared" si="6"/>
        <v>4315320</v>
      </c>
    </row>
    <row r="223" spans="1:14" ht="12" customHeight="1" x14ac:dyDescent="0.25">
      <c r="A223" s="17" t="s">
        <v>255</v>
      </c>
      <c r="B223" s="36">
        <v>1</v>
      </c>
      <c r="C223" s="19">
        <v>97716</v>
      </c>
      <c r="D223" s="19">
        <v>75972</v>
      </c>
      <c r="E223" s="19">
        <v>0</v>
      </c>
      <c r="F223" s="19">
        <v>16833</v>
      </c>
      <c r="G223" s="19">
        <v>0</v>
      </c>
      <c r="H223" s="20">
        <v>0</v>
      </c>
      <c r="I223" s="32"/>
      <c r="J223" s="21">
        <v>16022</v>
      </c>
      <c r="K223" s="19">
        <v>4886</v>
      </c>
      <c r="L223" s="19">
        <v>790</v>
      </c>
      <c r="M223" s="19">
        <v>1955</v>
      </c>
      <c r="N223" s="20">
        <f t="shared" si="6"/>
        <v>214174</v>
      </c>
    </row>
    <row r="224" spans="1:14" ht="12" customHeight="1" x14ac:dyDescent="0.25">
      <c r="A224" s="17" t="s">
        <v>148</v>
      </c>
      <c r="B224" s="36">
        <v>877</v>
      </c>
      <c r="C224" s="19">
        <v>85696932</v>
      </c>
      <c r="D224" s="19">
        <v>60186756</v>
      </c>
      <c r="E224" s="19">
        <v>0</v>
      </c>
      <c r="F224" s="19">
        <v>14139466</v>
      </c>
      <c r="G224" s="19">
        <v>0</v>
      </c>
      <c r="H224" s="20">
        <v>0</v>
      </c>
      <c r="I224" s="32"/>
      <c r="J224" s="21">
        <v>14051294</v>
      </c>
      <c r="K224" s="19">
        <v>4285022</v>
      </c>
      <c r="L224" s="19">
        <v>692830</v>
      </c>
      <c r="M224" s="19">
        <v>1714535</v>
      </c>
      <c r="N224" s="20">
        <f t="shared" si="6"/>
        <v>180766835</v>
      </c>
    </row>
    <row r="225" spans="1:14" ht="12" customHeight="1" x14ac:dyDescent="0.25">
      <c r="A225" s="17" t="s">
        <v>147</v>
      </c>
      <c r="B225" s="36">
        <v>26</v>
      </c>
      <c r="C225" s="19">
        <v>2540616</v>
      </c>
      <c r="D225" s="19">
        <v>1528800</v>
      </c>
      <c r="E225" s="19">
        <v>0</v>
      </c>
      <c r="F225" s="19">
        <v>394394</v>
      </c>
      <c r="G225" s="19">
        <v>0</v>
      </c>
      <c r="H225" s="20">
        <v>0</v>
      </c>
      <c r="I225" s="32"/>
      <c r="J225" s="21">
        <v>416572</v>
      </c>
      <c r="K225" s="19">
        <v>127036</v>
      </c>
      <c r="L225" s="19">
        <v>20540</v>
      </c>
      <c r="M225" s="19">
        <v>50830</v>
      </c>
      <c r="N225" s="20">
        <f t="shared" si="6"/>
        <v>5078788</v>
      </c>
    </row>
    <row r="226" spans="1:14" ht="12" customHeight="1" x14ac:dyDescent="0.25">
      <c r="A226" s="17" t="s">
        <v>146</v>
      </c>
      <c r="B226" s="36">
        <v>2</v>
      </c>
      <c r="C226" s="19">
        <v>192312</v>
      </c>
      <c r="D226" s="19">
        <v>107184</v>
      </c>
      <c r="E226" s="19">
        <v>0</v>
      </c>
      <c r="F226" s="19">
        <v>29026</v>
      </c>
      <c r="G226" s="19">
        <v>0</v>
      </c>
      <c r="H226" s="20">
        <v>0</v>
      </c>
      <c r="I226" s="32"/>
      <c r="J226" s="21">
        <v>31532</v>
      </c>
      <c r="K226" s="19">
        <v>9616</v>
      </c>
      <c r="L226" s="19">
        <v>1580</v>
      </c>
      <c r="M226" s="19">
        <v>3848</v>
      </c>
      <c r="N226" s="20">
        <f t="shared" si="6"/>
        <v>375098</v>
      </c>
    </row>
    <row r="227" spans="1:14" ht="12" customHeight="1" x14ac:dyDescent="0.25">
      <c r="A227" s="17" t="s">
        <v>145</v>
      </c>
      <c r="B227" s="36">
        <v>3</v>
      </c>
      <c r="C227" s="19">
        <v>288468</v>
      </c>
      <c r="D227" s="19">
        <v>136368</v>
      </c>
      <c r="E227" s="19">
        <v>0</v>
      </c>
      <c r="F227" s="19">
        <v>41172</v>
      </c>
      <c r="G227" s="19">
        <v>0</v>
      </c>
      <c r="H227" s="20">
        <v>0</v>
      </c>
      <c r="I227" s="32"/>
      <c r="J227" s="21">
        <v>47298</v>
      </c>
      <c r="K227" s="19">
        <v>14424</v>
      </c>
      <c r="L227" s="19">
        <v>2370</v>
      </c>
      <c r="M227" s="19">
        <v>5772</v>
      </c>
      <c r="N227" s="20">
        <f t="shared" si="6"/>
        <v>535872</v>
      </c>
    </row>
    <row r="228" spans="1:14" ht="12" customHeight="1" x14ac:dyDescent="0.25">
      <c r="A228" s="17" t="s">
        <v>144</v>
      </c>
      <c r="B228" s="36">
        <v>132</v>
      </c>
      <c r="C228" s="19">
        <v>12692592</v>
      </c>
      <c r="D228" s="19">
        <v>5976432</v>
      </c>
      <c r="E228" s="19">
        <v>0</v>
      </c>
      <c r="F228" s="19">
        <v>1809192</v>
      </c>
      <c r="G228" s="19">
        <v>0</v>
      </c>
      <c r="H228" s="20">
        <v>0</v>
      </c>
      <c r="I228" s="32"/>
      <c r="J228" s="21">
        <v>2081112</v>
      </c>
      <c r="K228" s="19">
        <v>634656</v>
      </c>
      <c r="L228" s="19">
        <v>104280</v>
      </c>
      <c r="M228" s="19">
        <v>253968</v>
      </c>
      <c r="N228" s="20">
        <f t="shared" si="6"/>
        <v>23552232</v>
      </c>
    </row>
    <row r="229" spans="1:14" ht="12" customHeight="1" x14ac:dyDescent="0.25">
      <c r="A229" s="17" t="s">
        <v>143</v>
      </c>
      <c r="B229" s="36">
        <v>4</v>
      </c>
      <c r="C229" s="19">
        <v>384624</v>
      </c>
      <c r="D229" s="19">
        <v>155232</v>
      </c>
      <c r="E229" s="19">
        <v>0</v>
      </c>
      <c r="F229" s="19">
        <v>52320</v>
      </c>
      <c r="G229" s="19">
        <v>0</v>
      </c>
      <c r="H229" s="20">
        <v>0</v>
      </c>
      <c r="I229" s="32"/>
      <c r="J229" s="21">
        <v>63064</v>
      </c>
      <c r="K229" s="19">
        <v>19232</v>
      </c>
      <c r="L229" s="19">
        <v>3160</v>
      </c>
      <c r="M229" s="19">
        <v>7696</v>
      </c>
      <c r="N229" s="20">
        <f t="shared" si="6"/>
        <v>685328</v>
      </c>
    </row>
    <row r="230" spans="1:14" ht="12" customHeight="1" x14ac:dyDescent="0.25">
      <c r="A230" s="17" t="s">
        <v>142</v>
      </c>
      <c r="B230" s="36">
        <v>19</v>
      </c>
      <c r="C230" s="19">
        <v>1826964</v>
      </c>
      <c r="D230" s="19">
        <v>702012</v>
      </c>
      <c r="E230" s="19">
        <v>0</v>
      </c>
      <c r="F230" s="19">
        <v>245081</v>
      </c>
      <c r="G230" s="19">
        <v>0</v>
      </c>
      <c r="H230" s="20">
        <v>0</v>
      </c>
      <c r="I230" s="32"/>
      <c r="J230" s="21">
        <v>299554</v>
      </c>
      <c r="K230" s="19">
        <v>91352</v>
      </c>
      <c r="L230" s="19">
        <v>15010</v>
      </c>
      <c r="M230" s="19">
        <v>36556</v>
      </c>
      <c r="N230" s="20">
        <f t="shared" si="6"/>
        <v>3216529</v>
      </c>
    </row>
    <row r="231" spans="1:14" ht="12" customHeight="1" x14ac:dyDescent="0.25">
      <c r="A231" s="17" t="s">
        <v>141</v>
      </c>
      <c r="B231" s="36">
        <v>115</v>
      </c>
      <c r="C231" s="19">
        <v>10962720</v>
      </c>
      <c r="D231" s="19">
        <v>4037880</v>
      </c>
      <c r="E231" s="19">
        <v>0</v>
      </c>
      <c r="F231" s="19">
        <v>1453830</v>
      </c>
      <c r="G231" s="19">
        <v>0</v>
      </c>
      <c r="H231" s="20">
        <v>0</v>
      </c>
      <c r="I231" s="32"/>
      <c r="J231" s="21">
        <v>1797565</v>
      </c>
      <c r="K231" s="19">
        <v>548205</v>
      </c>
      <c r="L231" s="19">
        <v>90850</v>
      </c>
      <c r="M231" s="19">
        <v>219305</v>
      </c>
      <c r="N231" s="20">
        <f t="shared" si="6"/>
        <v>19110355</v>
      </c>
    </row>
    <row r="232" spans="1:14" ht="12" customHeight="1" x14ac:dyDescent="0.25">
      <c r="A232" s="17" t="s">
        <v>140</v>
      </c>
      <c r="B232" s="36">
        <v>94</v>
      </c>
      <c r="C232" s="19">
        <v>8960832</v>
      </c>
      <c r="D232" s="19">
        <v>2895576</v>
      </c>
      <c r="E232" s="19">
        <v>0</v>
      </c>
      <c r="F232" s="19">
        <v>1149056</v>
      </c>
      <c r="G232" s="19">
        <v>0</v>
      </c>
      <c r="H232" s="20">
        <v>0</v>
      </c>
      <c r="I232" s="32"/>
      <c r="J232" s="21">
        <v>1469314</v>
      </c>
      <c r="K232" s="19">
        <v>448098</v>
      </c>
      <c r="L232" s="19">
        <v>74260</v>
      </c>
      <c r="M232" s="19">
        <v>179258</v>
      </c>
      <c r="N232" s="20">
        <f t="shared" si="6"/>
        <v>15176394</v>
      </c>
    </row>
    <row r="233" spans="1:14" ht="12" customHeight="1" x14ac:dyDescent="0.25">
      <c r="A233" s="17" t="s">
        <v>139</v>
      </c>
      <c r="B233" s="36">
        <v>2</v>
      </c>
      <c r="C233" s="19">
        <v>183672</v>
      </c>
      <c r="D233" s="19">
        <v>49272</v>
      </c>
      <c r="E233" s="19">
        <v>0</v>
      </c>
      <c r="F233" s="19">
        <v>22576</v>
      </c>
      <c r="G233" s="19">
        <v>0</v>
      </c>
      <c r="H233" s="20">
        <v>0</v>
      </c>
      <c r="I233" s="32"/>
      <c r="J233" s="21">
        <v>30116</v>
      </c>
      <c r="K233" s="19">
        <v>9184</v>
      </c>
      <c r="L233" s="19">
        <v>1580</v>
      </c>
      <c r="M233" s="19">
        <v>3674</v>
      </c>
      <c r="N233" s="20">
        <f t="shared" si="6"/>
        <v>300074</v>
      </c>
    </row>
    <row r="234" spans="1:14" ht="12" customHeight="1" x14ac:dyDescent="0.25">
      <c r="A234" s="17" t="s">
        <v>138</v>
      </c>
      <c r="B234" s="36">
        <v>10</v>
      </c>
      <c r="C234" s="19">
        <v>918360</v>
      </c>
      <c r="D234" s="19">
        <v>199920</v>
      </c>
      <c r="E234" s="19">
        <v>0</v>
      </c>
      <c r="F234" s="19">
        <v>108380</v>
      </c>
      <c r="G234" s="19">
        <v>0</v>
      </c>
      <c r="H234" s="20">
        <v>0</v>
      </c>
      <c r="I234" s="32"/>
      <c r="J234" s="21">
        <v>150580</v>
      </c>
      <c r="K234" s="19">
        <v>45920</v>
      </c>
      <c r="L234" s="19">
        <v>7900</v>
      </c>
      <c r="M234" s="19">
        <v>18370</v>
      </c>
      <c r="N234" s="20">
        <f t="shared" si="6"/>
        <v>1449430</v>
      </c>
    </row>
    <row r="235" spans="1:14" ht="12" customHeight="1" x14ac:dyDescent="0.25">
      <c r="A235" s="17" t="s">
        <v>137</v>
      </c>
      <c r="B235" s="36">
        <v>1</v>
      </c>
      <c r="C235" s="19">
        <v>90108</v>
      </c>
      <c r="D235" s="19">
        <v>19728</v>
      </c>
      <c r="E235" s="19">
        <v>0</v>
      </c>
      <c r="F235" s="19">
        <v>10645</v>
      </c>
      <c r="G235" s="19">
        <v>0</v>
      </c>
      <c r="H235" s="20">
        <v>0</v>
      </c>
      <c r="I235" s="32"/>
      <c r="J235" s="21">
        <v>14774</v>
      </c>
      <c r="K235" s="19">
        <v>4506</v>
      </c>
      <c r="L235" s="19">
        <v>790</v>
      </c>
      <c r="M235" s="19">
        <v>1803</v>
      </c>
      <c r="N235" s="20">
        <f t="shared" si="6"/>
        <v>142354</v>
      </c>
    </row>
    <row r="236" spans="1:14" ht="12" customHeight="1" x14ac:dyDescent="0.25">
      <c r="A236" s="17" t="s">
        <v>136</v>
      </c>
      <c r="B236" s="36">
        <v>75</v>
      </c>
      <c r="C236" s="19">
        <v>6758100</v>
      </c>
      <c r="D236" s="19">
        <v>1350900</v>
      </c>
      <c r="E236" s="19">
        <v>0</v>
      </c>
      <c r="F236" s="19">
        <v>785925</v>
      </c>
      <c r="G236" s="19">
        <v>0</v>
      </c>
      <c r="H236" s="20">
        <v>0</v>
      </c>
      <c r="I236" s="32"/>
      <c r="J236" s="21">
        <v>1108050</v>
      </c>
      <c r="K236" s="19">
        <v>337950</v>
      </c>
      <c r="L236" s="19">
        <v>59250</v>
      </c>
      <c r="M236" s="19">
        <v>135225</v>
      </c>
      <c r="N236" s="20">
        <f t="shared" si="6"/>
        <v>10535400</v>
      </c>
    </row>
    <row r="237" spans="1:14" ht="12" customHeight="1" x14ac:dyDescent="0.25">
      <c r="A237" s="17" t="s">
        <v>135</v>
      </c>
      <c r="B237" s="36">
        <v>5163</v>
      </c>
      <c r="C237" s="19">
        <v>465227604</v>
      </c>
      <c r="D237" s="19">
        <v>62885340</v>
      </c>
      <c r="E237" s="19">
        <v>0</v>
      </c>
      <c r="F237" s="19">
        <v>51180819</v>
      </c>
      <c r="G237" s="19">
        <v>0</v>
      </c>
      <c r="H237" s="20">
        <v>0</v>
      </c>
      <c r="I237" s="32"/>
      <c r="J237" s="21">
        <v>76278162</v>
      </c>
      <c r="K237" s="19">
        <v>23264478</v>
      </c>
      <c r="L237" s="19">
        <v>4078770</v>
      </c>
      <c r="M237" s="19">
        <v>9308889</v>
      </c>
      <c r="N237" s="20">
        <f t="shared" si="6"/>
        <v>692224062</v>
      </c>
    </row>
    <row r="238" spans="1:14" ht="12" customHeight="1" x14ac:dyDescent="0.25">
      <c r="A238" s="17" t="s">
        <v>256</v>
      </c>
      <c r="B238" s="36">
        <v>7</v>
      </c>
      <c r="C238" s="19">
        <v>642852</v>
      </c>
      <c r="D238" s="19">
        <v>150108</v>
      </c>
      <c r="E238" s="19">
        <v>0</v>
      </c>
      <c r="F238" s="19">
        <v>76853</v>
      </c>
      <c r="G238" s="19">
        <v>0</v>
      </c>
      <c r="H238" s="20">
        <v>0</v>
      </c>
      <c r="I238" s="32"/>
      <c r="J238" s="21">
        <v>105406</v>
      </c>
      <c r="K238" s="19">
        <v>32144</v>
      </c>
      <c r="L238" s="19">
        <v>5530</v>
      </c>
      <c r="M238" s="19">
        <v>12859</v>
      </c>
      <c r="N238" s="20">
        <f t="shared" si="6"/>
        <v>1025752</v>
      </c>
    </row>
    <row r="239" spans="1:14" ht="12" customHeight="1" x14ac:dyDescent="0.25">
      <c r="A239" s="17" t="s">
        <v>134</v>
      </c>
      <c r="B239" s="36">
        <v>1</v>
      </c>
      <c r="C239" s="19">
        <v>97716</v>
      </c>
      <c r="D239" s="19">
        <v>69864</v>
      </c>
      <c r="E239" s="19">
        <v>0</v>
      </c>
      <c r="F239" s="19">
        <v>16241</v>
      </c>
      <c r="G239" s="19">
        <v>0</v>
      </c>
      <c r="H239" s="20">
        <v>0</v>
      </c>
      <c r="I239" s="32"/>
      <c r="J239" s="21">
        <v>16022</v>
      </c>
      <c r="K239" s="19">
        <v>4886</v>
      </c>
      <c r="L239" s="19">
        <v>790</v>
      </c>
      <c r="M239" s="19">
        <v>1955</v>
      </c>
      <c r="N239" s="20">
        <f t="shared" si="6"/>
        <v>207474</v>
      </c>
    </row>
    <row r="240" spans="1:14" ht="12" customHeight="1" x14ac:dyDescent="0.25">
      <c r="A240" s="17" t="s">
        <v>133</v>
      </c>
      <c r="B240" s="36">
        <v>34</v>
      </c>
      <c r="C240" s="19">
        <v>3322344</v>
      </c>
      <c r="D240" s="19">
        <v>3947400</v>
      </c>
      <c r="E240" s="19">
        <v>0</v>
      </c>
      <c r="F240" s="19">
        <v>704548</v>
      </c>
      <c r="G240" s="19">
        <v>0</v>
      </c>
      <c r="H240" s="20">
        <v>0</v>
      </c>
      <c r="I240" s="32"/>
      <c r="J240" s="21">
        <v>544748</v>
      </c>
      <c r="K240" s="19">
        <v>166124</v>
      </c>
      <c r="L240" s="19">
        <v>26860</v>
      </c>
      <c r="M240" s="19">
        <v>66470</v>
      </c>
      <c r="N240" s="20">
        <f t="shared" si="6"/>
        <v>8778494</v>
      </c>
    </row>
    <row r="241" spans="1:14" ht="12" customHeight="1" x14ac:dyDescent="0.25">
      <c r="A241" s="22" t="s">
        <v>132</v>
      </c>
      <c r="B241" s="37">
        <v>3</v>
      </c>
      <c r="C241" s="24">
        <v>318132</v>
      </c>
      <c r="D241" s="24">
        <v>1063620</v>
      </c>
      <c r="E241" s="24">
        <v>0</v>
      </c>
      <c r="F241" s="24">
        <v>133908</v>
      </c>
      <c r="G241" s="24">
        <v>0</v>
      </c>
      <c r="H241" s="25">
        <v>0</v>
      </c>
      <c r="I241" s="32"/>
      <c r="J241" s="26">
        <v>52161</v>
      </c>
      <c r="K241" s="24">
        <v>15909</v>
      </c>
      <c r="L241" s="24">
        <v>2370</v>
      </c>
      <c r="M241" s="24">
        <v>6363</v>
      </c>
      <c r="N241" s="25">
        <f t="shared" si="6"/>
        <v>1592463</v>
      </c>
    </row>
    <row r="242" spans="1:14" ht="3.75" customHeight="1" x14ac:dyDescent="0.25">
      <c r="A242" s="38"/>
      <c r="B242" s="15"/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/>
      <c r="J242" s="15"/>
      <c r="K242" s="15"/>
      <c r="L242" s="15"/>
      <c r="M242" s="15"/>
      <c r="N242" s="15"/>
    </row>
    <row r="243" spans="1:14" ht="12" customHeight="1" x14ac:dyDescent="0.25">
      <c r="A243" s="69" t="s">
        <v>25</v>
      </c>
      <c r="B243" s="28">
        <f>SUM(B122:B242)</f>
        <v>18209</v>
      </c>
      <c r="C243" s="29">
        <f>SUM(C122:C241)</f>
        <v>831669640</v>
      </c>
      <c r="D243" s="29">
        <f>SUM(D122:D241)</f>
        <v>601179873</v>
      </c>
      <c r="E243" s="29">
        <f>SUM(E122:E241)</f>
        <v>0</v>
      </c>
      <c r="F243" s="29">
        <f>SUM(F122:F241)</f>
        <v>161120910</v>
      </c>
      <c r="G243" s="29">
        <f>SUM(G122:G241)</f>
        <v>0</v>
      </c>
      <c r="H243" s="29">
        <f>SUM(H122:H241)</f>
        <v>0</v>
      </c>
      <c r="I243" s="15"/>
      <c r="J243" s="29">
        <f>SUM(J122:J241)</f>
        <v>116574482</v>
      </c>
      <c r="K243" s="29">
        <f>SUM(K122:K241)</f>
        <v>35239716</v>
      </c>
      <c r="L243" s="29">
        <f>SUM(L122:L241)</f>
        <v>7978987</v>
      </c>
      <c r="M243" s="29">
        <f>SUM(M122:M241)</f>
        <v>14100287</v>
      </c>
      <c r="N243" s="29">
        <f>SUM(N122:N241)</f>
        <v>1767863895</v>
      </c>
    </row>
    <row r="244" spans="1:14" ht="12" customHeight="1" x14ac:dyDescent="0.25">
      <c r="A244" s="31"/>
      <c r="B244" s="39"/>
      <c r="C244" s="40"/>
      <c r="D244" s="40"/>
      <c r="E244" s="41"/>
      <c r="F244" s="41"/>
      <c r="G244" s="41"/>
      <c r="H244" s="41"/>
      <c r="I244" s="15"/>
      <c r="J244" s="41"/>
      <c r="K244" s="41"/>
      <c r="L244" s="41"/>
      <c r="M244" s="41"/>
      <c r="N244" s="41"/>
    </row>
    <row r="245" spans="1:14" ht="6.75" customHeight="1" x14ac:dyDescent="0.25"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</row>
    <row r="246" spans="1:14" ht="12" customHeight="1" x14ac:dyDescent="0.25">
      <c r="A246" s="42"/>
      <c r="B246" s="43">
        <f>B116+B243</f>
        <v>28527</v>
      </c>
      <c r="C246" s="44">
        <f>C116+C243</f>
        <v>2158040622</v>
      </c>
      <c r="D246" s="44">
        <f>D116+D243</f>
        <v>3090730431</v>
      </c>
      <c r="E246" s="44">
        <f>E116+E243</f>
        <v>35940240</v>
      </c>
      <c r="F246" s="44">
        <f>F116+F243</f>
        <v>536591272</v>
      </c>
      <c r="G246" s="44">
        <f>G116+G243</f>
        <v>43289400</v>
      </c>
      <c r="H246" s="44">
        <f>H116+H243</f>
        <v>36933244</v>
      </c>
      <c r="I246" s="45"/>
      <c r="J246" s="44">
        <f>J116+J243</f>
        <v>314087508</v>
      </c>
      <c r="K246" s="44">
        <f>K116+K243</f>
        <v>102779946</v>
      </c>
      <c r="L246" s="44">
        <f>L116+L243</f>
        <v>433687145</v>
      </c>
      <c r="M246" s="44">
        <f>M116+M243</f>
        <v>41118611</v>
      </c>
      <c r="N246" s="44">
        <f>N116+N243</f>
        <v>6793198419</v>
      </c>
    </row>
    <row r="247" spans="1:14" ht="6.75" customHeight="1" x14ac:dyDescent="0.25">
      <c r="A247" s="46"/>
      <c r="B247" s="4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</row>
    <row r="248" spans="1:14" ht="12" customHeight="1" x14ac:dyDescent="0.25">
      <c r="A248" s="79" t="s">
        <v>14</v>
      </c>
      <c r="B248" s="80"/>
      <c r="C248" s="81"/>
      <c r="D248" s="47" t="s">
        <v>15</v>
      </c>
      <c r="E248" s="79" t="s">
        <v>16</v>
      </c>
      <c r="F248" s="80"/>
      <c r="G248" s="80"/>
      <c r="H248" s="81"/>
      <c r="L248" s="15"/>
    </row>
    <row r="249" spans="1:14" ht="12" customHeight="1" x14ac:dyDescent="0.25">
      <c r="A249" s="48"/>
      <c r="B249" s="49"/>
      <c r="C249" s="49"/>
      <c r="D249" s="50"/>
      <c r="E249" s="49"/>
      <c r="F249" s="49"/>
      <c r="G249" s="49"/>
      <c r="H249" s="51"/>
      <c r="L249" s="55" t="s">
        <v>19</v>
      </c>
      <c r="N249" s="56">
        <f>N246+D260</f>
        <v>7417326704</v>
      </c>
    </row>
    <row r="250" spans="1:14" ht="12" customHeight="1" x14ac:dyDescent="0.25">
      <c r="A250" s="52" t="s">
        <v>17</v>
      </c>
      <c r="B250" s="2"/>
      <c r="C250" s="2"/>
      <c r="D250" s="53">
        <v>398602092</v>
      </c>
      <c r="E250" s="2"/>
      <c r="F250" s="2" t="s">
        <v>22</v>
      </c>
      <c r="G250" s="2"/>
      <c r="H250" s="54"/>
      <c r="L250" s="60"/>
      <c r="M250" s="34"/>
      <c r="N250" s="15"/>
    </row>
    <row r="251" spans="1:14" ht="12" customHeight="1" x14ac:dyDescent="0.25">
      <c r="A251" s="52"/>
      <c r="B251" s="2"/>
      <c r="C251" s="2"/>
      <c r="D251" s="53"/>
      <c r="E251" s="2"/>
      <c r="F251" s="2" t="s">
        <v>103</v>
      </c>
      <c r="G251" s="2"/>
      <c r="H251" s="54"/>
      <c r="N251" s="34"/>
    </row>
    <row r="252" spans="1:14" ht="12" customHeight="1" x14ac:dyDescent="0.25">
      <c r="A252" s="52"/>
      <c r="B252" s="2"/>
      <c r="C252" s="2"/>
      <c r="D252" s="53"/>
      <c r="E252" s="2"/>
      <c r="F252" s="2" t="s">
        <v>102</v>
      </c>
      <c r="G252" s="2"/>
      <c r="H252" s="54"/>
      <c r="L252" s="4"/>
      <c r="N252" s="34"/>
    </row>
    <row r="253" spans="1:14" ht="12" customHeight="1" x14ac:dyDescent="0.25">
      <c r="A253" s="52"/>
      <c r="B253" s="2"/>
      <c r="C253" s="2"/>
      <c r="D253" s="53"/>
      <c r="E253" s="2"/>
      <c r="F253" s="2" t="s">
        <v>115</v>
      </c>
      <c r="G253" s="2"/>
      <c r="H253" s="54"/>
      <c r="N253" s="15"/>
    </row>
    <row r="254" spans="1:14" ht="5.25" customHeight="1" x14ac:dyDescent="0.25">
      <c r="A254" s="52"/>
      <c r="B254" s="2"/>
      <c r="C254" s="2"/>
      <c r="D254" s="53"/>
      <c r="E254" s="2"/>
      <c r="F254" s="2"/>
      <c r="G254" s="2"/>
      <c r="H254" s="54"/>
    </row>
    <row r="255" spans="1:14" ht="12" customHeight="1" x14ac:dyDescent="0.25">
      <c r="A255" s="82" t="s">
        <v>21</v>
      </c>
      <c r="B255" s="83"/>
      <c r="C255" s="84"/>
      <c r="D255" s="87">
        <v>10209120</v>
      </c>
      <c r="E255" s="2"/>
      <c r="F255" s="2" t="s">
        <v>24</v>
      </c>
      <c r="G255" s="2"/>
      <c r="H255" s="54"/>
      <c r="L255" s="55"/>
      <c r="N255" s="56"/>
    </row>
    <row r="256" spans="1:14" ht="12" customHeight="1" x14ac:dyDescent="0.25">
      <c r="A256" s="82"/>
      <c r="B256" s="83"/>
      <c r="C256" s="84"/>
      <c r="D256" s="87"/>
      <c r="E256" s="2"/>
      <c r="F256" s="2"/>
      <c r="G256" s="2"/>
      <c r="H256" s="54"/>
      <c r="N256" s="15"/>
    </row>
    <row r="257" spans="1:15" ht="12" customHeight="1" x14ac:dyDescent="0.25">
      <c r="A257" s="58"/>
      <c r="B257" s="59"/>
      <c r="C257" s="59"/>
      <c r="D257" s="53"/>
      <c r="E257" s="2"/>
      <c r="F257" s="2"/>
      <c r="G257" s="2"/>
      <c r="H257" s="54"/>
      <c r="K257" s="15"/>
      <c r="N257" s="57"/>
    </row>
    <row r="258" spans="1:15" ht="12" customHeight="1" x14ac:dyDescent="0.25">
      <c r="A258" s="82" t="s">
        <v>26</v>
      </c>
      <c r="B258" s="85"/>
      <c r="C258" s="86"/>
      <c r="D258" s="53">
        <v>215317073</v>
      </c>
      <c r="E258" s="2"/>
      <c r="F258" s="2" t="s">
        <v>27</v>
      </c>
      <c r="G258" s="2"/>
      <c r="H258" s="54"/>
    </row>
    <row r="259" spans="1:15" ht="12" customHeight="1" x14ac:dyDescent="0.25">
      <c r="A259" s="58"/>
      <c r="B259" s="59"/>
      <c r="C259" s="59"/>
      <c r="D259" s="53"/>
      <c r="E259" s="2"/>
      <c r="F259" s="2"/>
      <c r="G259" s="2"/>
      <c r="H259" s="54"/>
    </row>
    <row r="260" spans="1:15" ht="12" customHeight="1" x14ac:dyDescent="0.25">
      <c r="A260" s="76" t="s">
        <v>18</v>
      </c>
      <c r="B260" s="77"/>
      <c r="C260" s="78"/>
      <c r="D260" s="61">
        <f>D250+D255+D258</f>
        <v>624128285</v>
      </c>
      <c r="E260" s="2"/>
      <c r="F260" s="2"/>
      <c r="G260" s="2"/>
      <c r="H260" s="54"/>
    </row>
    <row r="261" spans="1:15" ht="12" customHeight="1" x14ac:dyDescent="0.25">
      <c r="A261" s="62"/>
      <c r="B261" s="63"/>
      <c r="C261" s="63"/>
      <c r="D261" s="64"/>
      <c r="E261" s="63"/>
      <c r="F261" s="63"/>
      <c r="G261" s="63"/>
      <c r="H261" s="65"/>
      <c r="N261" s="15"/>
    </row>
    <row r="262" spans="1:15" ht="6" customHeight="1" x14ac:dyDescent="0.25">
      <c r="N262" s="30"/>
    </row>
    <row r="263" spans="1:15" ht="12" customHeight="1" x14ac:dyDescent="0.25">
      <c r="A263" s="45" t="s">
        <v>131</v>
      </c>
      <c r="B263" s="30"/>
      <c r="C263" s="30"/>
      <c r="D263" s="30"/>
      <c r="E263" s="15"/>
      <c r="F263" s="15"/>
      <c r="G263" s="15"/>
      <c r="H263" s="15"/>
      <c r="N263" s="30"/>
      <c r="O263" s="66"/>
    </row>
    <row r="264" spans="1:15" ht="6" customHeight="1" x14ac:dyDescent="0.25">
      <c r="A264" s="45"/>
      <c r="B264" s="30"/>
      <c r="C264" s="30"/>
      <c r="D264" s="30"/>
      <c r="E264" s="15"/>
      <c r="F264" s="15"/>
      <c r="G264" s="15"/>
      <c r="H264" s="15"/>
      <c r="N264" s="30"/>
      <c r="O264" s="66"/>
    </row>
    <row r="265" spans="1:15" ht="12" customHeight="1" x14ac:dyDescent="0.25">
      <c r="A265" s="45" t="s">
        <v>99</v>
      </c>
      <c r="B265" s="30"/>
      <c r="C265" s="30"/>
      <c r="D265" s="30"/>
      <c r="E265" s="15"/>
      <c r="F265" s="15"/>
      <c r="G265" s="15"/>
      <c r="H265" s="15"/>
      <c r="N265" s="30"/>
      <c r="O265" s="66"/>
    </row>
    <row r="266" spans="1:15" ht="12" customHeight="1" x14ac:dyDescent="0.25">
      <c r="A266" s="45" t="s">
        <v>100</v>
      </c>
      <c r="B266" s="30"/>
      <c r="C266" s="30"/>
      <c r="D266" s="30"/>
      <c r="E266" s="15"/>
      <c r="F266" s="15"/>
      <c r="G266" s="15"/>
      <c r="H266" s="15"/>
      <c r="N266" s="34"/>
      <c r="O266" s="66"/>
    </row>
    <row r="267" spans="1:15" ht="18" customHeight="1" x14ac:dyDescent="0.25">
      <c r="A267" s="15"/>
      <c r="B267" s="15"/>
      <c r="C267" s="15"/>
      <c r="D267" s="15"/>
      <c r="E267" s="15"/>
      <c r="F267" s="15"/>
      <c r="G267" s="15"/>
      <c r="H267" s="15"/>
      <c r="N267" s="34"/>
    </row>
    <row r="268" spans="1:15" ht="12" customHeight="1" x14ac:dyDescent="0.25">
      <c r="A268" s="15"/>
      <c r="B268" s="15"/>
      <c r="C268" s="15"/>
      <c r="D268" s="15"/>
      <c r="E268" s="15"/>
      <c r="F268" s="15"/>
      <c r="G268" s="15"/>
      <c r="H268" s="15"/>
      <c r="N268" s="34"/>
    </row>
    <row r="269" spans="1:15" ht="12" customHeight="1" x14ac:dyDescent="0.25">
      <c r="A269" s="15"/>
      <c r="B269" s="15"/>
      <c r="C269" s="15"/>
      <c r="D269" s="15"/>
      <c r="E269" s="15"/>
      <c r="F269" s="15"/>
      <c r="G269" s="15"/>
      <c r="H269" s="15"/>
      <c r="N269" s="34"/>
    </row>
    <row r="270" spans="1:15" ht="12" customHeight="1" x14ac:dyDescent="0.25">
      <c r="A270" s="15"/>
      <c r="B270" s="15"/>
      <c r="C270" s="15"/>
      <c r="D270" s="15"/>
      <c r="E270" s="15"/>
      <c r="F270" s="15"/>
      <c r="G270" s="15"/>
      <c r="H270" s="15"/>
      <c r="N270" s="34"/>
    </row>
    <row r="271" spans="1:15" ht="12" customHeight="1" x14ac:dyDescent="0.25">
      <c r="A271" s="15"/>
      <c r="B271" s="15"/>
      <c r="C271" s="15"/>
      <c r="D271" s="15"/>
      <c r="E271" s="15"/>
      <c r="F271" s="15"/>
      <c r="G271" s="15"/>
      <c r="H271" s="15"/>
    </row>
    <row r="272" spans="1:15" ht="12" customHeight="1" x14ac:dyDescent="0.25">
      <c r="A272" s="15"/>
      <c r="B272" s="15"/>
      <c r="C272" s="15"/>
      <c r="D272" s="15"/>
      <c r="E272" s="15"/>
      <c r="F272" s="15"/>
      <c r="G272" s="15"/>
      <c r="H272" s="15"/>
    </row>
    <row r="273" spans="1:8" ht="12" customHeight="1" x14ac:dyDescent="0.25">
      <c r="A273" s="15"/>
      <c r="B273" s="15"/>
      <c r="C273" s="15"/>
      <c r="D273" s="15"/>
      <c r="E273" s="15"/>
      <c r="F273" s="15"/>
      <c r="G273" s="15"/>
      <c r="H273" s="15"/>
    </row>
    <row r="274" spans="1:8" ht="12" customHeight="1" x14ac:dyDescent="0.25">
      <c r="A274" s="15"/>
      <c r="B274" s="15"/>
      <c r="C274" s="15"/>
      <c r="D274" s="15"/>
      <c r="E274" s="15"/>
      <c r="F274" s="15"/>
      <c r="G274" s="15"/>
      <c r="H274" s="15"/>
    </row>
    <row r="275" spans="1:8" ht="12" customHeight="1" x14ac:dyDescent="0.25">
      <c r="A275" s="15"/>
      <c r="B275" s="15"/>
      <c r="C275" s="15"/>
      <c r="D275" s="15"/>
      <c r="E275" s="15"/>
      <c r="F275" s="15"/>
      <c r="G275" s="15"/>
      <c r="H275" s="15"/>
    </row>
    <row r="276" spans="1:8" ht="12" customHeight="1" x14ac:dyDescent="0.25">
      <c r="A276" s="15"/>
      <c r="B276" s="15"/>
      <c r="C276" s="15"/>
      <c r="D276" s="15"/>
      <c r="E276" s="15"/>
      <c r="F276" s="15"/>
      <c r="G276" s="15"/>
      <c r="H276" s="15"/>
    </row>
    <row r="277" spans="1:8" ht="12" customHeight="1" x14ac:dyDescent="0.25">
      <c r="A277" s="15"/>
      <c r="B277" s="15"/>
      <c r="C277" s="15"/>
      <c r="D277" s="15"/>
      <c r="E277" s="15"/>
      <c r="F277" s="15"/>
      <c r="G277" s="15"/>
      <c r="H277" s="15"/>
    </row>
    <row r="278" spans="1:8" ht="12" customHeight="1" x14ac:dyDescent="0.25">
      <c r="A278" s="15"/>
      <c r="B278" s="15"/>
      <c r="C278" s="15"/>
      <c r="D278" s="15"/>
      <c r="E278" s="15"/>
      <c r="F278" s="15"/>
      <c r="G278" s="15"/>
      <c r="H278" s="15"/>
    </row>
    <row r="279" spans="1:8" ht="12" customHeight="1" x14ac:dyDescent="0.25">
      <c r="A279" s="15"/>
      <c r="B279" s="15"/>
      <c r="C279" s="67"/>
      <c r="D279" s="15"/>
      <c r="E279" s="15"/>
      <c r="F279" s="15"/>
      <c r="G279" s="15"/>
      <c r="H279" s="15"/>
    </row>
    <row r="280" spans="1:8" ht="12" customHeight="1" x14ac:dyDescent="0.25">
      <c r="A280" s="15"/>
      <c r="B280" s="15"/>
      <c r="C280" s="15"/>
      <c r="D280" s="15"/>
      <c r="E280" s="15"/>
      <c r="F280" s="15"/>
      <c r="G280" s="15"/>
      <c r="H280" s="15"/>
    </row>
    <row r="281" spans="1:8" ht="12" customHeight="1" x14ac:dyDescent="0.25">
      <c r="A281" s="15"/>
      <c r="B281" s="15"/>
      <c r="C281" s="15"/>
      <c r="D281" s="15"/>
      <c r="E281" s="15"/>
      <c r="F281" s="15"/>
      <c r="G281" s="15"/>
      <c r="H281" s="15"/>
    </row>
    <row r="282" spans="1:8" ht="12" customHeight="1" x14ac:dyDescent="0.25">
      <c r="A282" s="15"/>
      <c r="B282" s="15"/>
      <c r="C282" s="15"/>
      <c r="D282" s="15"/>
      <c r="E282" s="15"/>
      <c r="F282" s="15"/>
      <c r="G282" s="15"/>
      <c r="H282" s="15"/>
    </row>
    <row r="283" spans="1:8" ht="12" customHeight="1" x14ac:dyDescent="0.25">
      <c r="A283" s="15"/>
      <c r="B283" s="15"/>
      <c r="C283" s="15"/>
      <c r="D283" s="15"/>
      <c r="E283" s="15"/>
      <c r="F283" s="68"/>
      <c r="G283" s="15"/>
      <c r="H283" s="15"/>
    </row>
    <row r="284" spans="1:8" ht="12" customHeight="1" x14ac:dyDescent="0.25">
      <c r="A284" s="15"/>
      <c r="B284" s="15"/>
      <c r="C284" s="15"/>
      <c r="D284" s="15"/>
      <c r="E284" s="15"/>
      <c r="F284" s="68"/>
      <c r="G284" s="15"/>
      <c r="H284" s="15"/>
    </row>
    <row r="285" spans="1:8" ht="12" customHeight="1" x14ac:dyDescent="0.25">
      <c r="A285" s="15"/>
      <c r="B285" s="15"/>
      <c r="C285" s="15"/>
      <c r="D285" s="15"/>
      <c r="E285" s="15"/>
      <c r="F285" s="68"/>
      <c r="G285" s="15"/>
      <c r="H285" s="15"/>
    </row>
    <row r="286" spans="1:8" ht="12" customHeight="1" x14ac:dyDescent="0.25">
      <c r="A286" s="15"/>
      <c r="B286" s="15"/>
      <c r="C286" s="15"/>
      <c r="D286" s="15"/>
      <c r="E286" s="15"/>
      <c r="F286" s="15"/>
      <c r="G286" s="15"/>
      <c r="H286" s="15"/>
    </row>
    <row r="287" spans="1:8" ht="12" customHeight="1" x14ac:dyDescent="0.25">
      <c r="A287" s="15"/>
      <c r="B287" s="15"/>
      <c r="C287" s="15"/>
      <c r="D287" s="15"/>
      <c r="E287" s="15"/>
      <c r="F287" s="15"/>
      <c r="G287" s="15"/>
      <c r="H287" s="15"/>
    </row>
    <row r="288" spans="1:8" x14ac:dyDescent="0.25">
      <c r="A288" s="15"/>
      <c r="B288" s="15"/>
      <c r="C288" s="15"/>
      <c r="D288" s="15"/>
      <c r="E288" s="15"/>
      <c r="F288" s="15"/>
      <c r="G288" s="15"/>
      <c r="H288" s="15"/>
    </row>
    <row r="289" spans="1:8" x14ac:dyDescent="0.25">
      <c r="A289" s="15"/>
      <c r="B289" s="15"/>
      <c r="C289" s="15"/>
      <c r="D289" s="15"/>
      <c r="E289" s="15"/>
      <c r="F289" s="15"/>
      <c r="G289" s="15"/>
      <c r="H289" s="15"/>
    </row>
    <row r="290" spans="1:8" x14ac:dyDescent="0.25">
      <c r="A290" s="15"/>
      <c r="B290" s="15"/>
      <c r="C290" s="15"/>
      <c r="D290" s="15"/>
      <c r="E290" s="15"/>
      <c r="F290" s="15"/>
      <c r="G290" s="15"/>
      <c r="H290" s="15"/>
    </row>
    <row r="291" spans="1:8" x14ac:dyDescent="0.25">
      <c r="A291" s="15"/>
      <c r="B291" s="15"/>
      <c r="C291" s="15"/>
      <c r="D291" s="15"/>
      <c r="E291" s="15"/>
      <c r="F291" s="15"/>
      <c r="G291" s="15"/>
      <c r="H291" s="15"/>
    </row>
    <row r="292" spans="1:8" x14ac:dyDescent="0.25">
      <c r="A292" s="15"/>
      <c r="B292" s="15"/>
      <c r="C292" s="15"/>
      <c r="D292" s="15"/>
      <c r="E292" s="15"/>
      <c r="F292" s="15"/>
      <c r="G292" s="15"/>
      <c r="H292" s="15"/>
    </row>
    <row r="293" spans="1:8" x14ac:dyDescent="0.25">
      <c r="A293" s="15"/>
      <c r="B293" s="15"/>
      <c r="C293" s="15"/>
      <c r="D293" s="15"/>
      <c r="E293" s="15"/>
      <c r="F293" s="15"/>
      <c r="G293" s="15"/>
      <c r="H293" s="15"/>
    </row>
    <row r="294" spans="1:8" x14ac:dyDescent="0.25">
      <c r="A294" s="15"/>
      <c r="B294" s="15"/>
      <c r="C294" s="15"/>
      <c r="D294" s="15"/>
      <c r="E294" s="15"/>
      <c r="F294" s="15"/>
      <c r="G294" s="15"/>
      <c r="H294" s="15"/>
    </row>
    <row r="295" spans="1:8" x14ac:dyDescent="0.25">
      <c r="A295" s="15"/>
      <c r="B295" s="15"/>
      <c r="C295" s="15"/>
      <c r="D295" s="15"/>
      <c r="E295" s="15"/>
      <c r="F295" s="15"/>
      <c r="G295" s="15"/>
      <c r="H295" s="15"/>
    </row>
    <row r="296" spans="1:8" x14ac:dyDescent="0.25">
      <c r="A296" s="15"/>
      <c r="B296" s="15"/>
      <c r="C296" s="15"/>
      <c r="D296" s="15"/>
      <c r="E296" s="15"/>
      <c r="F296" s="15"/>
      <c r="G296" s="15"/>
      <c r="H296" s="15"/>
    </row>
    <row r="297" spans="1:8" x14ac:dyDescent="0.25">
      <c r="A297" s="15"/>
      <c r="B297" s="15"/>
      <c r="C297" s="15"/>
      <c r="D297" s="15"/>
      <c r="E297" s="15"/>
      <c r="F297" s="15"/>
      <c r="G297" s="15"/>
      <c r="H297" s="15"/>
    </row>
    <row r="298" spans="1:8" x14ac:dyDescent="0.25">
      <c r="A298" s="15"/>
      <c r="B298" s="15"/>
      <c r="C298" s="15"/>
      <c r="D298" s="15"/>
      <c r="E298" s="15"/>
      <c r="F298" s="15"/>
      <c r="G298" s="15"/>
      <c r="H298" s="15"/>
    </row>
    <row r="299" spans="1:8" x14ac:dyDescent="0.25">
      <c r="A299" s="15"/>
      <c r="B299" s="15"/>
      <c r="C299" s="15"/>
      <c r="D299" s="15"/>
      <c r="E299" s="15"/>
      <c r="F299" s="15"/>
      <c r="G299" s="15"/>
      <c r="H299" s="15"/>
    </row>
    <row r="300" spans="1:8" x14ac:dyDescent="0.25">
      <c r="A300" s="15"/>
      <c r="B300" s="15"/>
      <c r="C300" s="15"/>
      <c r="D300" s="15"/>
      <c r="E300" s="15"/>
      <c r="F300" s="15"/>
      <c r="G300" s="15"/>
      <c r="H300" s="15"/>
    </row>
    <row r="301" spans="1:8" x14ac:dyDescent="0.25">
      <c r="A301" s="15"/>
      <c r="B301" s="15"/>
      <c r="C301" s="15"/>
      <c r="D301" s="15"/>
      <c r="E301" s="15"/>
      <c r="F301" s="15"/>
      <c r="G301" s="15"/>
      <c r="H301" s="15"/>
    </row>
    <row r="302" spans="1:8" x14ac:dyDescent="0.25">
      <c r="A302" s="15"/>
      <c r="B302" s="15"/>
      <c r="C302" s="15"/>
      <c r="D302" s="15"/>
      <c r="E302" s="15"/>
      <c r="F302" s="15"/>
      <c r="G302" s="15"/>
      <c r="H302" s="15"/>
    </row>
    <row r="303" spans="1:8" x14ac:dyDescent="0.25">
      <c r="A303" s="15"/>
      <c r="B303" s="15"/>
      <c r="C303" s="15"/>
      <c r="D303" s="15"/>
      <c r="E303" s="15"/>
      <c r="F303" s="15"/>
      <c r="G303" s="15"/>
      <c r="H303" s="15"/>
    </row>
    <row r="304" spans="1:8" x14ac:dyDescent="0.25">
      <c r="A304" s="15"/>
      <c r="B304" s="15"/>
      <c r="C304" s="15"/>
      <c r="D304" s="15"/>
      <c r="E304" s="15"/>
      <c r="F304" s="15"/>
      <c r="G304" s="15"/>
      <c r="H304" s="15"/>
    </row>
    <row r="305" spans="1:8" x14ac:dyDescent="0.25">
      <c r="A305" s="15"/>
      <c r="B305" s="15"/>
      <c r="C305" s="15"/>
      <c r="D305" s="15"/>
      <c r="E305" s="15"/>
      <c r="F305" s="15"/>
      <c r="G305" s="15"/>
      <c r="H305" s="15"/>
    </row>
    <row r="306" spans="1:8" x14ac:dyDescent="0.25">
      <c r="A306" s="15"/>
      <c r="B306" s="15"/>
      <c r="C306" s="15"/>
      <c r="D306" s="15"/>
      <c r="E306" s="15"/>
      <c r="F306" s="15"/>
      <c r="G306" s="15"/>
      <c r="H306" s="15"/>
    </row>
    <row r="307" spans="1:8" x14ac:dyDescent="0.25">
      <c r="A307" s="15"/>
      <c r="B307" s="15"/>
      <c r="C307" s="15"/>
      <c r="D307" s="15"/>
      <c r="E307" s="15"/>
      <c r="F307" s="15"/>
      <c r="G307" s="15"/>
      <c r="H307" s="15"/>
    </row>
    <row r="308" spans="1:8" x14ac:dyDescent="0.25">
      <c r="A308" s="15"/>
      <c r="B308" s="15"/>
      <c r="C308" s="15"/>
      <c r="D308" s="15"/>
      <c r="E308" s="15"/>
      <c r="F308" s="15"/>
      <c r="G308" s="15"/>
      <c r="H308" s="15"/>
    </row>
    <row r="309" spans="1:8" x14ac:dyDescent="0.25">
      <c r="A309" s="15"/>
      <c r="B309" s="15"/>
      <c r="C309" s="15"/>
      <c r="D309" s="15"/>
      <c r="E309" s="15"/>
      <c r="F309" s="15"/>
      <c r="G309" s="15"/>
      <c r="H309" s="15"/>
    </row>
    <row r="310" spans="1:8" x14ac:dyDescent="0.25">
      <c r="A310" s="15"/>
      <c r="B310" s="15"/>
      <c r="C310" s="15"/>
      <c r="D310" s="15"/>
      <c r="E310" s="15"/>
      <c r="F310" s="15"/>
      <c r="G310" s="15"/>
      <c r="H310" s="15"/>
    </row>
    <row r="311" spans="1:8" x14ac:dyDescent="0.25">
      <c r="A311" s="15"/>
      <c r="B311" s="15"/>
      <c r="C311" s="15"/>
      <c r="D311" s="15"/>
      <c r="E311" s="15"/>
      <c r="F311" s="15"/>
      <c r="G311" s="15"/>
      <c r="H311" s="15"/>
    </row>
    <row r="312" spans="1:8" x14ac:dyDescent="0.25">
      <c r="A312" s="15"/>
      <c r="B312" s="15"/>
      <c r="C312" s="15"/>
      <c r="D312" s="15"/>
      <c r="E312" s="15"/>
      <c r="F312" s="15"/>
      <c r="G312" s="15"/>
      <c r="H312" s="15"/>
    </row>
    <row r="313" spans="1:8" x14ac:dyDescent="0.25">
      <c r="A313" s="15"/>
      <c r="B313" s="15"/>
      <c r="C313" s="15"/>
      <c r="D313" s="15"/>
      <c r="E313" s="15"/>
      <c r="F313" s="15"/>
      <c r="G313" s="15"/>
      <c r="H313" s="15"/>
    </row>
    <row r="314" spans="1:8" x14ac:dyDescent="0.25">
      <c r="A314" s="15"/>
      <c r="B314" s="15"/>
      <c r="C314" s="15"/>
      <c r="D314" s="15"/>
      <c r="E314" s="15"/>
      <c r="F314" s="15"/>
      <c r="G314" s="15"/>
      <c r="H314" s="15"/>
    </row>
    <row r="315" spans="1:8" x14ac:dyDescent="0.25">
      <c r="A315" s="15"/>
      <c r="B315" s="15"/>
      <c r="C315" s="15"/>
      <c r="D315" s="15"/>
      <c r="E315" s="15"/>
      <c r="F315" s="15"/>
      <c r="G315" s="15"/>
      <c r="H315" s="15"/>
    </row>
    <row r="316" spans="1:8" x14ac:dyDescent="0.25">
      <c r="A316" s="15"/>
      <c r="B316" s="15"/>
      <c r="C316" s="15"/>
      <c r="D316" s="15"/>
      <c r="E316" s="15"/>
      <c r="F316" s="15"/>
      <c r="G316" s="15"/>
      <c r="H316" s="15"/>
    </row>
    <row r="317" spans="1:8" x14ac:dyDescent="0.25">
      <c r="A317" s="15"/>
      <c r="B317" s="15"/>
      <c r="C317" s="15"/>
      <c r="D317" s="15"/>
      <c r="E317" s="15"/>
      <c r="F317" s="15"/>
      <c r="G317" s="15"/>
      <c r="H317" s="15"/>
    </row>
    <row r="318" spans="1:8" x14ac:dyDescent="0.25">
      <c r="A318" s="15"/>
      <c r="B318" s="15"/>
      <c r="C318" s="15"/>
      <c r="D318" s="15"/>
      <c r="E318" s="15"/>
      <c r="F318" s="15"/>
      <c r="G318" s="15"/>
      <c r="H318" s="15"/>
    </row>
    <row r="319" spans="1:8" x14ac:dyDescent="0.25">
      <c r="A319" s="15"/>
      <c r="B319" s="15"/>
      <c r="C319" s="15"/>
      <c r="D319" s="15"/>
      <c r="E319" s="15"/>
      <c r="F319" s="15"/>
      <c r="G319" s="15"/>
      <c r="H319" s="15"/>
    </row>
    <row r="320" spans="1:8" x14ac:dyDescent="0.25">
      <c r="A320" s="15"/>
      <c r="B320" s="15"/>
      <c r="C320" s="15"/>
      <c r="D320" s="15"/>
      <c r="E320" s="15"/>
      <c r="F320" s="15"/>
      <c r="G320" s="15"/>
      <c r="H320" s="15"/>
    </row>
    <row r="321" spans="1:8" x14ac:dyDescent="0.25">
      <c r="A321" s="15"/>
      <c r="B321" s="15"/>
      <c r="C321" s="15"/>
      <c r="D321" s="15"/>
      <c r="E321" s="15"/>
      <c r="F321" s="15"/>
      <c r="G321" s="15"/>
      <c r="H321" s="15"/>
    </row>
    <row r="322" spans="1:8" x14ac:dyDescent="0.25">
      <c r="A322" s="15"/>
      <c r="B322" s="15"/>
      <c r="C322" s="15"/>
      <c r="D322" s="15"/>
      <c r="E322" s="15"/>
      <c r="F322" s="15"/>
      <c r="G322" s="15"/>
      <c r="H322" s="15"/>
    </row>
    <row r="323" spans="1:8" x14ac:dyDescent="0.25">
      <c r="A323" s="15"/>
      <c r="B323" s="15"/>
      <c r="C323" s="15"/>
      <c r="D323" s="15"/>
      <c r="E323" s="15"/>
      <c r="F323" s="15"/>
      <c r="G323" s="15"/>
      <c r="H323" s="15"/>
    </row>
    <row r="324" spans="1:8" x14ac:dyDescent="0.25">
      <c r="A324" s="15"/>
      <c r="B324" s="15"/>
      <c r="C324" s="15"/>
      <c r="D324" s="15"/>
      <c r="E324" s="15"/>
      <c r="F324" s="15"/>
      <c r="G324" s="15"/>
      <c r="H324" s="15"/>
    </row>
    <row r="325" spans="1:8" x14ac:dyDescent="0.25">
      <c r="A325" s="15"/>
      <c r="B325" s="15"/>
      <c r="C325" s="15"/>
    </row>
    <row r="326" spans="1:8" x14ac:dyDescent="0.25">
      <c r="A326" s="15"/>
      <c r="B326" s="15"/>
      <c r="C326" s="15"/>
    </row>
    <row r="327" spans="1:8" x14ac:dyDescent="0.25">
      <c r="A327" s="15"/>
      <c r="B327" s="15"/>
      <c r="C327" s="15"/>
    </row>
    <row r="328" spans="1:8" x14ac:dyDescent="0.25">
      <c r="A328" s="15"/>
      <c r="B328" s="15"/>
      <c r="C328" s="15"/>
    </row>
    <row r="329" spans="1:8" x14ac:dyDescent="0.25">
      <c r="A329" s="15"/>
      <c r="B329" s="15"/>
      <c r="C329" s="15"/>
    </row>
    <row r="330" spans="1:8" x14ac:dyDescent="0.25">
      <c r="A330" s="15"/>
      <c r="B330" s="15"/>
      <c r="C330" s="15"/>
    </row>
    <row r="331" spans="1:8" x14ac:dyDescent="0.25">
      <c r="A331" s="15"/>
      <c r="B331" s="15"/>
      <c r="C331" s="15"/>
    </row>
    <row r="332" spans="1:8" x14ac:dyDescent="0.25">
      <c r="A332" s="15"/>
      <c r="B332" s="15"/>
      <c r="C332" s="15"/>
    </row>
    <row r="333" spans="1:8" x14ac:dyDescent="0.25">
      <c r="A333" s="15"/>
      <c r="B333" s="15"/>
      <c r="C333" s="15"/>
    </row>
    <row r="334" spans="1:8" x14ac:dyDescent="0.25">
      <c r="A334" s="15"/>
      <c r="B334" s="15"/>
      <c r="C334" s="15"/>
    </row>
    <row r="335" spans="1:8" x14ac:dyDescent="0.25">
      <c r="A335" s="15"/>
      <c r="B335" s="15"/>
      <c r="C335" s="15"/>
    </row>
    <row r="336" spans="1:8" x14ac:dyDescent="0.25">
      <c r="A336" s="15"/>
      <c r="B336" s="15"/>
      <c r="C336" s="15"/>
    </row>
    <row r="337" spans="1:3" x14ac:dyDescent="0.25">
      <c r="A337" s="15"/>
      <c r="B337" s="15"/>
      <c r="C337" s="15"/>
    </row>
    <row r="338" spans="1:3" x14ac:dyDescent="0.25">
      <c r="A338" s="15"/>
      <c r="B338" s="15"/>
      <c r="C338" s="15"/>
    </row>
    <row r="339" spans="1:3" x14ac:dyDescent="0.25">
      <c r="A339" s="15"/>
      <c r="B339" s="15"/>
      <c r="C339" s="15"/>
    </row>
    <row r="340" spans="1:3" x14ac:dyDescent="0.25">
      <c r="A340" s="15"/>
      <c r="B340" s="15"/>
      <c r="C340" s="15"/>
    </row>
    <row r="341" spans="1:3" x14ac:dyDescent="0.25">
      <c r="A341" s="15"/>
      <c r="B341" s="15"/>
      <c r="C341" s="15"/>
    </row>
    <row r="342" spans="1:3" x14ac:dyDescent="0.25">
      <c r="A342" s="15"/>
      <c r="B342" s="15"/>
      <c r="C342" s="15"/>
    </row>
    <row r="343" spans="1:3" x14ac:dyDescent="0.25">
      <c r="A343" s="15"/>
      <c r="B343" s="15"/>
      <c r="C343" s="15"/>
    </row>
    <row r="344" spans="1:3" x14ac:dyDescent="0.25">
      <c r="A344" s="15"/>
      <c r="B344" s="15"/>
      <c r="C344" s="15"/>
    </row>
    <row r="345" spans="1:3" x14ac:dyDescent="0.25">
      <c r="A345" s="15"/>
      <c r="B345" s="15"/>
      <c r="C345" s="15"/>
    </row>
    <row r="346" spans="1:3" x14ac:dyDescent="0.25">
      <c r="A346" s="15"/>
      <c r="B346" s="15"/>
      <c r="C346" s="15"/>
    </row>
    <row r="347" spans="1:3" x14ac:dyDescent="0.25">
      <c r="A347" s="15"/>
      <c r="B347" s="15"/>
      <c r="C347" s="15"/>
    </row>
    <row r="348" spans="1:3" x14ac:dyDescent="0.25">
      <c r="A348" s="15"/>
      <c r="B348" s="15"/>
      <c r="C348" s="15"/>
    </row>
    <row r="349" spans="1:3" x14ac:dyDescent="0.25">
      <c r="A349" s="15"/>
      <c r="B349" s="15"/>
      <c r="C349" s="15"/>
    </row>
    <row r="350" spans="1:3" x14ac:dyDescent="0.25">
      <c r="A350" s="15"/>
      <c r="B350" s="15"/>
      <c r="C350" s="15"/>
    </row>
    <row r="351" spans="1:3" x14ac:dyDescent="0.25">
      <c r="A351" s="15"/>
      <c r="B351" s="15"/>
      <c r="C351" s="15"/>
    </row>
    <row r="352" spans="1:3" x14ac:dyDescent="0.25">
      <c r="A352" s="15"/>
      <c r="B352" s="15"/>
      <c r="C352" s="15"/>
    </row>
    <row r="353" spans="1:3" x14ac:dyDescent="0.25">
      <c r="A353" s="15"/>
      <c r="B353" s="15"/>
      <c r="C353" s="15"/>
    </row>
    <row r="354" spans="1:3" x14ac:dyDescent="0.25">
      <c r="A354" s="15"/>
      <c r="B354" s="15"/>
      <c r="C354" s="15"/>
    </row>
    <row r="355" spans="1:3" x14ac:dyDescent="0.25">
      <c r="A355" s="15"/>
      <c r="B355" s="15"/>
      <c r="C355" s="15"/>
    </row>
    <row r="356" spans="1:3" x14ac:dyDescent="0.25">
      <c r="A356" s="15"/>
      <c r="B356" s="15"/>
      <c r="C356" s="15"/>
    </row>
    <row r="357" spans="1:3" x14ac:dyDescent="0.25">
      <c r="A357" s="15"/>
      <c r="B357" s="15"/>
      <c r="C357" s="15"/>
    </row>
    <row r="358" spans="1:3" x14ac:dyDescent="0.25">
      <c r="A358" s="15"/>
      <c r="B358" s="15"/>
      <c r="C358" s="15"/>
    </row>
    <row r="359" spans="1:3" x14ac:dyDescent="0.25">
      <c r="A359" s="15"/>
      <c r="B359" s="15"/>
      <c r="C359" s="15"/>
    </row>
    <row r="360" spans="1:3" x14ac:dyDescent="0.25">
      <c r="A360" s="15"/>
      <c r="B360" s="15"/>
      <c r="C360" s="15"/>
    </row>
    <row r="361" spans="1:3" x14ac:dyDescent="0.25">
      <c r="A361" s="15"/>
      <c r="B361" s="15"/>
      <c r="C361" s="15"/>
    </row>
    <row r="362" spans="1:3" x14ac:dyDescent="0.25">
      <c r="A362" s="15"/>
      <c r="B362" s="15"/>
      <c r="C362" s="15"/>
    </row>
    <row r="363" spans="1:3" x14ac:dyDescent="0.25">
      <c r="A363" s="15"/>
      <c r="B363" s="15"/>
      <c r="C363" s="15"/>
    </row>
    <row r="364" spans="1:3" x14ac:dyDescent="0.25">
      <c r="A364" s="15"/>
      <c r="B364" s="15"/>
      <c r="C364" s="15"/>
    </row>
    <row r="365" spans="1:3" x14ac:dyDescent="0.25">
      <c r="A365" s="15"/>
      <c r="B365" s="15"/>
      <c r="C365" s="15"/>
    </row>
    <row r="366" spans="1:3" x14ac:dyDescent="0.25">
      <c r="A366" s="15"/>
      <c r="B366" s="15"/>
      <c r="C366" s="15"/>
    </row>
    <row r="367" spans="1:3" x14ac:dyDescent="0.25">
      <c r="A367" s="15"/>
      <c r="B367" s="15"/>
      <c r="C367" s="15"/>
    </row>
    <row r="368" spans="1:3" x14ac:dyDescent="0.25">
      <c r="A368" s="15"/>
      <c r="B368" s="15"/>
      <c r="C368" s="15"/>
    </row>
    <row r="369" spans="1:3" x14ac:dyDescent="0.25">
      <c r="A369" s="15"/>
      <c r="B369" s="15"/>
      <c r="C369" s="15"/>
    </row>
    <row r="370" spans="1:3" x14ac:dyDescent="0.25">
      <c r="A370" s="15"/>
      <c r="B370" s="15"/>
      <c r="C370" s="15"/>
    </row>
    <row r="371" spans="1:3" x14ac:dyDescent="0.25">
      <c r="A371" s="15"/>
      <c r="B371" s="15"/>
      <c r="C371" s="15"/>
    </row>
    <row r="372" spans="1:3" x14ac:dyDescent="0.25">
      <c r="B372" s="15"/>
      <c r="C372" s="15"/>
    </row>
    <row r="373" spans="1:3" x14ac:dyDescent="0.25">
      <c r="B373" s="15"/>
      <c r="C373" s="15"/>
    </row>
    <row r="374" spans="1:3" x14ac:dyDescent="0.25">
      <c r="B374" s="15"/>
      <c r="C374" s="15"/>
    </row>
    <row r="375" spans="1:3" x14ac:dyDescent="0.25">
      <c r="B375" s="15"/>
      <c r="C375" s="15"/>
    </row>
  </sheetData>
  <sortState ref="A125:N244">
    <sortCondition descending="1" ref="A125:A244"/>
  </sortState>
  <mergeCells count="9">
    <mergeCell ref="K1:M1"/>
    <mergeCell ref="C5:H5"/>
    <mergeCell ref="J5:M5"/>
    <mergeCell ref="A260:C260"/>
    <mergeCell ref="A248:C248"/>
    <mergeCell ref="E248:H248"/>
    <mergeCell ref="A255:C256"/>
    <mergeCell ref="A258:C258"/>
    <mergeCell ref="D255:D256"/>
  </mergeCells>
  <phoneticPr fontId="0" type="noConversion"/>
  <printOptions horizontalCentered="1"/>
  <pageMargins left="0.82677165354330717" right="0.70866141732283472" top="0.59055118110236227" bottom="0.59055118110236227" header="0.31496062992125984" footer="0.31496062992125984"/>
  <pageSetup scale="65" fitToHeight="2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3</vt:i4>
      </vt:variant>
    </vt:vector>
  </HeadingPairs>
  <TitlesOfParts>
    <vt:vector size="4" baseType="lpstr">
      <vt:lpstr>Analitico_2020</vt:lpstr>
      <vt:lpstr>Analitico_2020!Print_Area</vt:lpstr>
      <vt:lpstr>Analitico_2020!Print_Titles</vt:lpstr>
      <vt:lpstr>Analitico_2020!Títulos_a_imprimir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cp:lastPrinted>2018-11-28T21:20:50Z</cp:lastPrinted>
  <dcterms:created xsi:type="dcterms:W3CDTF">2009-08-23T00:26:06Z</dcterms:created>
  <dcterms:modified xsi:type="dcterms:W3CDTF">2019-12-06T00:42:32Z</dcterms:modified>
</cp:coreProperties>
</file>